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25" i="1"/>
  <c r="A225"/>
  <c r="L224"/>
  <c r="J224"/>
  <c r="I224"/>
  <c r="H224"/>
  <c r="G224"/>
  <c r="F224"/>
  <c r="A215"/>
  <c r="L214"/>
  <c r="J214"/>
  <c r="J225" s="1"/>
  <c r="I214"/>
  <c r="H214"/>
  <c r="H225" s="1"/>
  <c r="G214"/>
  <c r="F214"/>
  <c r="F225" s="1"/>
  <c r="L206"/>
  <c r="J206"/>
  <c r="I206"/>
  <c r="H206"/>
  <c r="G206"/>
  <c r="F206"/>
  <c r="B197"/>
  <c r="L196"/>
  <c r="J196"/>
  <c r="I196"/>
  <c r="H196"/>
  <c r="G196"/>
  <c r="F196"/>
  <c r="B115"/>
  <c r="A115"/>
  <c r="L114"/>
  <c r="J114"/>
  <c r="I114"/>
  <c r="H114"/>
  <c r="G114"/>
  <c r="F114"/>
  <c r="A105"/>
  <c r="L104"/>
  <c r="J104"/>
  <c r="I104"/>
  <c r="H104"/>
  <c r="G104"/>
  <c r="F104"/>
  <c r="B190"/>
  <c r="A190"/>
  <c r="L189"/>
  <c r="J189"/>
  <c r="I189"/>
  <c r="H189"/>
  <c r="G189"/>
  <c r="F189"/>
  <c r="A180"/>
  <c r="L179"/>
  <c r="J179"/>
  <c r="I179"/>
  <c r="H179"/>
  <c r="G179"/>
  <c r="F179"/>
  <c r="B171"/>
  <c r="A171"/>
  <c r="L170"/>
  <c r="J170"/>
  <c r="I170"/>
  <c r="H170"/>
  <c r="G170"/>
  <c r="F170"/>
  <c r="A161"/>
  <c r="L160"/>
  <c r="J160"/>
  <c r="I160"/>
  <c r="H160"/>
  <c r="G160"/>
  <c r="F160"/>
  <c r="B153"/>
  <c r="A153"/>
  <c r="L152"/>
  <c r="J152"/>
  <c r="I152"/>
  <c r="H152"/>
  <c r="G152"/>
  <c r="F152"/>
  <c r="A143"/>
  <c r="L142"/>
  <c r="J142"/>
  <c r="I142"/>
  <c r="H142"/>
  <c r="G142"/>
  <c r="F142"/>
  <c r="B134"/>
  <c r="A134"/>
  <c r="L133"/>
  <c r="J133"/>
  <c r="I133"/>
  <c r="H133"/>
  <c r="G133"/>
  <c r="F133"/>
  <c r="A124"/>
  <c r="L123"/>
  <c r="J123"/>
  <c r="I123"/>
  <c r="H123"/>
  <c r="G123"/>
  <c r="F123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3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  <c r="G134" l="1"/>
  <c r="I134"/>
  <c r="L134"/>
  <c r="F153"/>
  <c r="H153"/>
  <c r="J153"/>
  <c r="G171"/>
  <c r="I171"/>
  <c r="L171"/>
  <c r="F190"/>
  <c r="H190"/>
  <c r="J190"/>
  <c r="G115"/>
  <c r="I115"/>
  <c r="L115"/>
  <c r="G225"/>
  <c r="I225"/>
  <c r="L225"/>
  <c r="F134"/>
  <c r="H134"/>
  <c r="J134"/>
  <c r="G153"/>
  <c r="I153"/>
  <c r="L153"/>
  <c r="F171"/>
  <c r="H171"/>
  <c r="J171"/>
  <c r="G190"/>
  <c r="I190"/>
  <c r="L190"/>
  <c r="F115"/>
  <c r="H115"/>
  <c r="J115"/>
</calcChain>
</file>

<file path=xl/sharedStrings.xml><?xml version="1.0" encoding="utf-8"?>
<sst xmlns="http://schemas.openxmlformats.org/spreadsheetml/2006/main" count="320" uniqueCount="92">
  <si>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</si>
  <si>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</si>
  <si>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</si>
  <si>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</si>
  <si>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</si>
  <si>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</si>
  <si>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</si>
  <si>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</si>
  <si>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</si>
  <si>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</si>
  <si>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</si>
  <si>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</si>
  <si>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</si>
  <si>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</si>
  <si>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</si>
  <si>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</si>
  <si>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</si>
  <si>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</si>
  <si>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</si>
  <si>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</si>
  <si>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</si>
  <si>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</si>
  <si>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</si>
  <si>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</si>
  <si>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</si>
  <si>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</si>
  <si>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</si>
  <si>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</si>
  <si>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</si>
  <si>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</si>
  <si>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</si>
  <si>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</si>
  <si>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</si>
  <si>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</si>
  <si>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</si>
  <si>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</si>
  <si>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</si>
  <si>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"Курлинская СОШ"</t>
  </si>
  <si>
    <t>Сансызбаева А.А.</t>
  </si>
  <si>
    <t>директор</t>
  </si>
  <si>
    <t>Каша гречневая рассыпчатая</t>
  </si>
  <si>
    <t>54-4г</t>
  </si>
  <si>
    <t>54-23м</t>
  </si>
  <si>
    <t>Чай с сахаром</t>
  </si>
  <si>
    <t>54-2гн</t>
  </si>
  <si>
    <t>хлеб пшеничный йодированный</t>
  </si>
  <si>
    <t>Пром.</t>
  </si>
  <si>
    <t>Плов с курицей</t>
  </si>
  <si>
    <t>54-12м</t>
  </si>
  <si>
    <t>Каша жидкая молочная манная</t>
  </si>
  <si>
    <t>Батон нарезной</t>
  </si>
  <si>
    <t>Масло сливочное (порциями)</t>
  </si>
  <si>
    <t>53-19з</t>
  </si>
  <si>
    <t>Повидло абрикосовое</t>
  </si>
  <si>
    <t>Курица тушеная с морковью</t>
  </si>
  <si>
    <t>54-25м</t>
  </si>
  <si>
    <t>Макароны отварные</t>
  </si>
  <si>
    <t>54-1г</t>
  </si>
  <si>
    <t>Компот из смеси сухофруктов</t>
  </si>
  <si>
    <t>Каша жидкая молочная овсяная</t>
  </si>
  <si>
    <t>54-22к</t>
  </si>
  <si>
    <t xml:space="preserve">54-6м </t>
  </si>
  <si>
    <t>Каша жидкая молочная пшенная</t>
  </si>
  <si>
    <t>54-24к</t>
  </si>
  <si>
    <t>Кисель с витаминами "Витошка"</t>
  </si>
  <si>
    <t>Картофельное пюре</t>
  </si>
  <si>
    <t>54-11г</t>
  </si>
  <si>
    <t>Птица, тушенная в соусе</t>
  </si>
  <si>
    <t>Какао с молоком</t>
  </si>
  <si>
    <t>54-21гн</t>
  </si>
  <si>
    <t>Рагу из курицы</t>
  </si>
  <si>
    <t>54-22м</t>
  </si>
  <si>
    <t>Хлеб ржано-пшеничный</t>
  </si>
  <si>
    <t>Каша жидкая молочная рисовая</t>
  </si>
  <si>
    <t>54-26к</t>
  </si>
  <si>
    <t>Кондитерское изделие</t>
  </si>
  <si>
    <t>Биточек из говядины в соусе</t>
  </si>
  <si>
    <t>Винегрет с растительным маслом</t>
  </si>
  <si>
    <t>54-16з</t>
  </si>
  <si>
    <t>Биточек из курицы в соусе</t>
  </si>
  <si>
    <t>салат картофельный с морковью и зеленым горошком</t>
  </si>
  <si>
    <t>54-1хн</t>
  </si>
  <si>
    <t>Салат из белокочанной капусты с морковью</t>
  </si>
  <si>
    <t>54-34з</t>
  </si>
  <si>
    <t xml:space="preserve">хлеб  ржано-пшеничный </t>
  </si>
  <si>
    <t>Кондитерское изделие(пряник)</t>
  </si>
  <si>
    <t>чай с сахаром</t>
  </si>
  <si>
    <t>кисель с витаминами "Витошка"</t>
  </si>
  <si>
    <t>Винегрет овощной</t>
  </si>
  <si>
    <t>Компот из кураги</t>
  </si>
  <si>
    <t>54-2хн</t>
  </si>
  <si>
    <t>Птица,тушенная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</si>
</sst>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5" fillId="0" borderId="0" xfId="0" applyFont="1"/>
    <xf numFmtId="0" fontId="16" fillId="0" borderId="0" xfId="0" applyFont="1"/>
    <xf numFmtId="0" fontId="4" fillId="2" borderId="2" xfId="0" applyFont="1" applyFill="1" applyBorder="1" applyProtection="1">
      <protection locked="0"/>
    </xf>
    <xf numFmtId="0" fontId="17" fillId="0" borderId="0" xfId="0" applyFont="1"/>
    <xf numFmtId="0" fontId="18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0" fillId="0" borderId="0" xfId="0" applyAlignment="1">
      <alignment wrapText="1"/>
    </xf>
    <xf numFmtId="0" fontId="2" fillId="0" borderId="0" xfId="0" applyFo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2" fillId="0" borderId="2" xfId="0" applyFont="1" applyBorder="1"/>
    <xf numFmtId="0" fontId="1" fillId="0" borderId="0" xfId="0" applyFont="1"/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67" t="s">
        <v>37</v>
      </c>
      <c r="D1" s="68"/>
      <c r="E1" s="68"/>
      <c r="F1" s="12" t="s">
        <v>15</v>
      </c>
      <c r="G1" s="2" t="s">
        <v>16</v>
      </c>
      <c r="H1" s="69" t="s">
        <v>39</v>
      </c>
      <c r="I1" s="69"/>
      <c r="J1" s="69"/>
      <c r="K1" s="69"/>
    </row>
    <row r="2" spans="1:12" ht="18">
      <c r="A2" s="32" t="s">
        <v>5</v>
      </c>
      <c r="C2" s="2"/>
      <c r="G2" s="2" t="s">
        <v>17</v>
      </c>
      <c r="H2" s="69" t="s">
        <v>38</v>
      </c>
      <c r="I2" s="69"/>
      <c r="J2" s="69"/>
      <c r="K2" s="69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3">
        <v>1</v>
      </c>
      <c r="I3" s="43">
        <v>9</v>
      </c>
      <c r="J3" s="44">
        <v>2024</v>
      </c>
      <c r="K3" s="45"/>
    </row>
    <row r="4" spans="1:12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.75">
      <c r="A6" s="20">
        <v>1</v>
      </c>
      <c r="B6" s="21">
        <v>1</v>
      </c>
      <c r="C6" s="22" t="s">
        <v>19</v>
      </c>
      <c r="D6" s="5" t="s">
        <v>20</v>
      </c>
      <c r="E6" s="46" t="s">
        <v>40</v>
      </c>
      <c r="F6" s="47">
        <v>150</v>
      </c>
      <c r="G6" s="47">
        <v>8.1999999999999993</v>
      </c>
      <c r="H6" s="47">
        <v>6.3</v>
      </c>
      <c r="I6" s="47">
        <v>35.9</v>
      </c>
      <c r="J6" s="47">
        <v>175</v>
      </c>
      <c r="K6" s="47" t="s">
        <v>41</v>
      </c>
      <c r="L6" s="48">
        <v>14.75</v>
      </c>
    </row>
    <row r="7" spans="1:12" ht="15.75">
      <c r="A7" s="23"/>
      <c r="B7" s="15"/>
      <c r="C7" s="11"/>
      <c r="D7" s="50" t="s">
        <v>20</v>
      </c>
      <c r="E7" t="s">
        <v>76</v>
      </c>
      <c r="F7" s="7">
        <v>100</v>
      </c>
      <c r="G7" s="7">
        <v>15.6</v>
      </c>
      <c r="H7" s="7">
        <v>14.6</v>
      </c>
      <c r="I7">
        <v>15.8</v>
      </c>
      <c r="J7" s="7">
        <v>257.39999999999998</v>
      </c>
      <c r="K7" t="s">
        <v>61</v>
      </c>
      <c r="L7" s="48">
        <v>54.86</v>
      </c>
    </row>
    <row r="8" spans="1:12" ht="15.75">
      <c r="A8" s="23"/>
      <c r="B8" s="15"/>
      <c r="C8" s="11"/>
      <c r="D8" s="7" t="s">
        <v>21</v>
      </c>
      <c r="E8" s="47" t="s">
        <v>43</v>
      </c>
      <c r="F8" s="38">
        <v>200</v>
      </c>
      <c r="G8" s="47">
        <v>0.7</v>
      </c>
      <c r="H8" s="47">
        <v>0.02</v>
      </c>
      <c r="I8" s="47">
        <v>15</v>
      </c>
      <c r="J8" s="47">
        <v>60</v>
      </c>
      <c r="K8" s="47" t="s">
        <v>44</v>
      </c>
      <c r="L8" s="48">
        <v>2.15</v>
      </c>
    </row>
    <row r="9" spans="1:12" ht="15.75">
      <c r="A9" s="23"/>
      <c r="B9" s="15"/>
      <c r="C9" s="11"/>
      <c r="D9" s="7" t="s">
        <v>22</v>
      </c>
      <c r="E9" s="7" t="s">
        <v>45</v>
      </c>
      <c r="F9" s="7">
        <v>40</v>
      </c>
      <c r="G9" s="7">
        <v>3</v>
      </c>
      <c r="H9" s="7">
        <v>0.3</v>
      </c>
      <c r="I9">
        <v>19.7</v>
      </c>
      <c r="J9" s="7">
        <v>93.8</v>
      </c>
      <c r="K9" s="47" t="s">
        <v>46</v>
      </c>
      <c r="L9" s="48">
        <v>3.26</v>
      </c>
    </row>
    <row r="10" spans="1:12" ht="15">
      <c r="A10" s="23"/>
      <c r="B10" s="15"/>
      <c r="C10" s="11"/>
      <c r="D10" s="6"/>
      <c r="E10" s="7" t="s">
        <v>75</v>
      </c>
      <c r="F10" s="7">
        <v>60</v>
      </c>
      <c r="G10" s="7">
        <v>4.5</v>
      </c>
      <c r="H10" s="7">
        <v>5.9</v>
      </c>
      <c r="I10" s="7">
        <v>44.6</v>
      </c>
      <c r="J10" s="7">
        <v>146.1</v>
      </c>
      <c r="K10" s="7" t="s">
        <v>46</v>
      </c>
      <c r="L10" s="49">
        <v>9.5</v>
      </c>
    </row>
    <row r="11" spans="1:12" ht="15.75">
      <c r="A11" s="23"/>
      <c r="B11" s="15"/>
      <c r="C11" s="11"/>
      <c r="D11" s="46"/>
      <c r="E11" s="46"/>
      <c r="F11" s="38"/>
      <c r="G11" s="47"/>
      <c r="H11" s="47"/>
      <c r="I11" s="46"/>
      <c r="J11" s="47"/>
      <c r="K11" s="46"/>
      <c r="L11" s="48"/>
    </row>
    <row r="12" spans="1:12" ht="15">
      <c r="A12" s="24"/>
      <c r="B12" s="17"/>
      <c r="C12" s="8"/>
      <c r="D12" s="18" t="s">
        <v>31</v>
      </c>
      <c r="E12" s="9"/>
      <c r="F12" s="19">
        <f>SUM(F6:F11)</f>
        <v>550</v>
      </c>
      <c r="G12" s="19">
        <f t="shared" ref="G12:J12" si="0">SUM(G6:G11)</f>
        <v>31.999999999999996</v>
      </c>
      <c r="H12" s="19">
        <f t="shared" si="0"/>
        <v>27.119999999999997</v>
      </c>
      <c r="I12" s="19">
        <f t="shared" si="0"/>
        <v>131</v>
      </c>
      <c r="J12" s="19">
        <f t="shared" si="0"/>
        <v>732.3</v>
      </c>
      <c r="K12" s="25"/>
      <c r="L12" s="19">
        <f t="shared" ref="L12" si="1">SUM(L6:L11)</f>
        <v>84.52000000000001</v>
      </c>
    </row>
    <row r="13" spans="1:12" ht="15">
      <c r="A13" s="26">
        <f>A6</f>
        <v>1</v>
      </c>
      <c r="B13" s="13">
        <f>B6</f>
        <v>1</v>
      </c>
      <c r="C13" s="10" t="s">
        <v>23</v>
      </c>
      <c r="D13" s="7" t="s">
        <v>24</v>
      </c>
      <c r="E13" s="37"/>
      <c r="F13" s="38"/>
      <c r="G13" s="38"/>
      <c r="H13" s="38"/>
      <c r="I13" s="38"/>
      <c r="J13" s="38"/>
      <c r="K13" s="39"/>
      <c r="L13" s="38"/>
    </row>
    <row r="14" spans="1:12" ht="15">
      <c r="A14" s="23"/>
      <c r="B14" s="15"/>
      <c r="C14" s="11"/>
      <c r="D14" s="7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3"/>
      <c r="B15" s="15"/>
      <c r="C15" s="11"/>
      <c r="D15" s="7" t="s">
        <v>26</v>
      </c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3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3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3"/>
      <c r="B18" s="15"/>
      <c r="C18" s="11"/>
      <c r="D18" s="7" t="s">
        <v>29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3"/>
      <c r="B19" s="15"/>
      <c r="C19" s="11"/>
      <c r="D19" s="7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3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4"/>
      <c r="B22" s="17"/>
      <c r="C22" s="8"/>
      <c r="D22" s="18" t="s">
        <v>31</v>
      </c>
      <c r="E22" s="9"/>
      <c r="F22" s="19">
        <f>SUM(F13:F21)</f>
        <v>0</v>
      </c>
      <c r="G22" s="19">
        <f t="shared" ref="G22:J22" si="2">SUM(G13:G21)</f>
        <v>0</v>
      </c>
      <c r="H22" s="19">
        <f t="shared" si="2"/>
        <v>0</v>
      </c>
      <c r="I22" s="19">
        <f t="shared" si="2"/>
        <v>0</v>
      </c>
      <c r="J22" s="19">
        <f t="shared" si="2"/>
        <v>0</v>
      </c>
      <c r="K22" s="25"/>
      <c r="L22" s="19">
        <f t="shared" ref="L22" si="3">SUM(L13:L21)</f>
        <v>0</v>
      </c>
    </row>
    <row r="23" spans="1:12" ht="15.75" thickBot="1">
      <c r="A23" s="27">
        <f>A6</f>
        <v>1</v>
      </c>
      <c r="B23" s="28">
        <f>B6</f>
        <v>1</v>
      </c>
      <c r="C23" s="65" t="s">
        <v>4</v>
      </c>
      <c r="D23" s="66"/>
      <c r="E23" s="29"/>
      <c r="F23" s="30">
        <f>F12+F22</f>
        <v>550</v>
      </c>
      <c r="G23" s="30">
        <f t="shared" ref="G23:J23" si="4">G12+G22</f>
        <v>31.999999999999996</v>
      </c>
      <c r="H23" s="30">
        <f t="shared" si="4"/>
        <v>27.119999999999997</v>
      </c>
      <c r="I23" s="30">
        <f t="shared" si="4"/>
        <v>131</v>
      </c>
      <c r="J23" s="30">
        <f t="shared" si="4"/>
        <v>732.3</v>
      </c>
      <c r="K23" s="30"/>
      <c r="L23" s="30">
        <f t="shared" ref="L23" si="5">L12+L22</f>
        <v>84.52000000000001</v>
      </c>
    </row>
    <row r="24" spans="1:12" ht="15">
      <c r="A24" s="14">
        <v>1</v>
      </c>
      <c r="B24" s="15">
        <v>2</v>
      </c>
      <c r="C24" s="22" t="s">
        <v>19</v>
      </c>
      <c r="D24" s="5" t="s">
        <v>20</v>
      </c>
      <c r="E24" t="s">
        <v>62</v>
      </c>
      <c r="F24">
        <v>220</v>
      </c>
      <c r="G24">
        <v>9.1</v>
      </c>
      <c r="H24">
        <v>11.1</v>
      </c>
      <c r="I24">
        <v>41.4</v>
      </c>
      <c r="J24">
        <v>302.39999999999998</v>
      </c>
      <c r="K24" t="s">
        <v>63</v>
      </c>
      <c r="L24" s="49">
        <v>24.14</v>
      </c>
    </row>
    <row r="25" spans="1:12" ht="15">
      <c r="A25" s="14"/>
      <c r="B25" s="15"/>
      <c r="C25" s="11"/>
      <c r="D25" s="6"/>
      <c r="E25" s="7" t="s">
        <v>51</v>
      </c>
      <c r="F25" s="7">
        <v>10</v>
      </c>
      <c r="G25" s="7">
        <v>0.1</v>
      </c>
      <c r="H25" s="7">
        <v>7.3</v>
      </c>
      <c r="I25" s="7">
        <v>0.1</v>
      </c>
      <c r="J25" s="7">
        <v>66.099999999999994</v>
      </c>
      <c r="K25" s="7" t="s">
        <v>52</v>
      </c>
      <c r="L25" s="2">
        <v>9.36</v>
      </c>
    </row>
    <row r="26" spans="1:12" ht="15">
      <c r="A26" s="14"/>
      <c r="B26" s="15"/>
      <c r="C26" s="11"/>
      <c r="D26" s="7" t="s">
        <v>21</v>
      </c>
      <c r="E26" t="s">
        <v>64</v>
      </c>
      <c r="F26" s="7">
        <v>200</v>
      </c>
      <c r="G26">
        <v>0</v>
      </c>
      <c r="H26">
        <v>0</v>
      </c>
      <c r="I26">
        <v>22.1</v>
      </c>
      <c r="J26">
        <v>88.3</v>
      </c>
      <c r="K26">
        <v>200</v>
      </c>
      <c r="L26" s="49">
        <v>18.98</v>
      </c>
    </row>
    <row r="27" spans="1:12" ht="15">
      <c r="A27" s="14"/>
      <c r="B27" s="15"/>
      <c r="C27" s="11"/>
      <c r="D27" s="7" t="s">
        <v>22</v>
      </c>
      <c r="E27" s="47" t="s">
        <v>45</v>
      </c>
      <c r="F27" s="47">
        <v>40</v>
      </c>
      <c r="G27" s="47">
        <v>3</v>
      </c>
      <c r="H27" s="47">
        <v>0.3</v>
      </c>
      <c r="I27" s="46">
        <v>19.7</v>
      </c>
      <c r="J27" s="47">
        <v>93.8</v>
      </c>
      <c r="K27" s="47" t="s">
        <v>46</v>
      </c>
      <c r="L27" s="51">
        <v>3.26</v>
      </c>
    </row>
    <row r="28" spans="1:12" ht="15">
      <c r="A28" s="14"/>
      <c r="B28" s="15"/>
      <c r="C28" s="11"/>
      <c r="D28" s="6"/>
      <c r="E28" t="s">
        <v>50</v>
      </c>
      <c r="F28">
        <v>30</v>
      </c>
      <c r="G28">
        <v>2.2999999999999998</v>
      </c>
      <c r="H28">
        <v>0.9</v>
      </c>
      <c r="I28">
        <v>15.4</v>
      </c>
      <c r="J28">
        <v>78.5</v>
      </c>
      <c r="K28" t="s">
        <v>46</v>
      </c>
      <c r="L28" s="38">
        <v>3.85</v>
      </c>
    </row>
    <row r="29" spans="1:12" ht="15">
      <c r="A29" s="14"/>
      <c r="B29" s="15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5">
      <c r="A30" s="16"/>
      <c r="B30" s="17"/>
      <c r="C30" s="8"/>
      <c r="D30" s="18" t="s">
        <v>31</v>
      </c>
      <c r="E30" s="9"/>
      <c r="F30" s="19">
        <f>SUM(F24:F29)</f>
        <v>500</v>
      </c>
      <c r="G30" s="19">
        <f t="shared" ref="G30" si="6">SUM(G24:G29)</f>
        <v>14.5</v>
      </c>
      <c r="H30" s="19">
        <f t="shared" ref="H30" si="7">SUM(H24:H29)</f>
        <v>19.599999999999998</v>
      </c>
      <c r="I30" s="19">
        <f t="shared" ref="I30" si="8">SUM(I24:I29)</f>
        <v>98.7</v>
      </c>
      <c r="J30" s="19">
        <f t="shared" ref="J30:L30" si="9">SUM(J24:J29)</f>
        <v>629.1</v>
      </c>
      <c r="K30" s="25"/>
      <c r="L30" s="19">
        <f t="shared" si="9"/>
        <v>59.59</v>
      </c>
    </row>
    <row r="31" spans="1:12" ht="15">
      <c r="A31" s="13">
        <f>A24</f>
        <v>1</v>
      </c>
      <c r="B31" s="13">
        <f>B24</f>
        <v>2</v>
      </c>
      <c r="C31" s="10" t="s">
        <v>23</v>
      </c>
      <c r="D31" s="7" t="s">
        <v>24</v>
      </c>
      <c r="E31" s="37"/>
      <c r="F31" s="38"/>
      <c r="G31" s="38"/>
      <c r="H31" s="38"/>
      <c r="I31" s="38"/>
      <c r="J31" s="38"/>
      <c r="K31" s="39"/>
      <c r="L31" s="38"/>
    </row>
    <row r="32" spans="1:12" ht="15">
      <c r="A32" s="14"/>
      <c r="B32" s="15"/>
      <c r="C32" s="11"/>
      <c r="D32" s="7" t="s">
        <v>25</v>
      </c>
      <c r="E32" s="37"/>
      <c r="F32" s="38"/>
      <c r="G32" s="38"/>
      <c r="H32" s="38"/>
      <c r="I32" s="38"/>
      <c r="J32" s="38"/>
      <c r="K32" s="39"/>
      <c r="L32" s="38"/>
    </row>
    <row r="33" spans="1:12" ht="15">
      <c r="A33" s="14"/>
      <c r="B33" s="15"/>
      <c r="C33" s="11"/>
      <c r="D33" s="7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4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4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6"/>
      <c r="B40" s="17"/>
      <c r="C40" s="8"/>
      <c r="D40" s="18" t="s">
        <v>31</v>
      </c>
      <c r="E40" s="9"/>
      <c r="F40" s="19">
        <f>SUM(F31:F39)</f>
        <v>0</v>
      </c>
      <c r="G40" s="19">
        <f t="shared" ref="G40" si="10">SUM(G31:G39)</f>
        <v>0</v>
      </c>
      <c r="H40" s="19">
        <f t="shared" ref="H40" si="11">SUM(H31:H39)</f>
        <v>0</v>
      </c>
      <c r="I40" s="19">
        <f t="shared" ref="I40" si="12">SUM(I31:I39)</f>
        <v>0</v>
      </c>
      <c r="J40" s="19">
        <f t="shared" ref="J40:L40" si="13">SUM(J31:J39)</f>
        <v>0</v>
      </c>
      <c r="K40" s="25"/>
      <c r="L40" s="19">
        <f t="shared" si="13"/>
        <v>0</v>
      </c>
    </row>
    <row r="41" spans="1:12" ht="15.75" customHeight="1" thickBot="1">
      <c r="A41" s="31">
        <f>A24</f>
        <v>1</v>
      </c>
      <c r="B41" s="31">
        <f>B24</f>
        <v>2</v>
      </c>
      <c r="C41" s="65" t="s">
        <v>4</v>
      </c>
      <c r="D41" s="66"/>
      <c r="E41" s="29"/>
      <c r="F41" s="30">
        <f>F30+F40</f>
        <v>500</v>
      </c>
      <c r="G41" s="30">
        <f t="shared" ref="G41" si="14">G30+G40</f>
        <v>14.5</v>
      </c>
      <c r="H41" s="30">
        <f t="shared" ref="H41" si="15">H30+H40</f>
        <v>19.599999999999998</v>
      </c>
      <c r="I41" s="30">
        <f t="shared" ref="I41" si="16">I30+I40</f>
        <v>98.7</v>
      </c>
      <c r="J41" s="30">
        <f t="shared" ref="J41:L41" si="17">J30+J40</f>
        <v>629.1</v>
      </c>
      <c r="K41" s="30"/>
      <c r="L41" s="30">
        <f t="shared" si="17"/>
        <v>59.59</v>
      </c>
    </row>
    <row r="42" spans="1:12" ht="15">
      <c r="A42" s="20">
        <v>1</v>
      </c>
      <c r="B42" s="21">
        <v>3</v>
      </c>
      <c r="C42" s="22" t="s">
        <v>19</v>
      </c>
      <c r="D42" s="5" t="s">
        <v>20</v>
      </c>
      <c r="E42" t="s">
        <v>65</v>
      </c>
      <c r="F42">
        <v>150</v>
      </c>
      <c r="G42" s="7">
        <v>3.1</v>
      </c>
      <c r="H42" s="7">
        <v>5.3</v>
      </c>
      <c r="I42" s="7">
        <v>19.8</v>
      </c>
      <c r="J42" s="7">
        <v>139.4</v>
      </c>
      <c r="K42" t="s">
        <v>66</v>
      </c>
      <c r="L42" s="49">
        <v>21.17</v>
      </c>
    </row>
    <row r="43" spans="1:12" ht="15">
      <c r="A43" s="23"/>
      <c r="B43" s="15"/>
      <c r="C43" s="11"/>
      <c r="D43" s="6"/>
      <c r="E43" t="s">
        <v>67</v>
      </c>
      <c r="F43">
        <v>90</v>
      </c>
      <c r="G43" s="7">
        <v>12.2</v>
      </c>
      <c r="H43" s="7">
        <v>14</v>
      </c>
      <c r="I43" s="7">
        <v>2.5</v>
      </c>
      <c r="J43">
        <v>185</v>
      </c>
      <c r="K43">
        <v>290</v>
      </c>
      <c r="L43" s="49">
        <v>29.2</v>
      </c>
    </row>
    <row r="44" spans="1:12" ht="15">
      <c r="A44" s="23"/>
      <c r="B44" s="15"/>
      <c r="C44" s="11"/>
      <c r="D44" s="7" t="s">
        <v>21</v>
      </c>
      <c r="E44" t="s">
        <v>43</v>
      </c>
      <c r="F44" s="47">
        <v>200</v>
      </c>
      <c r="G44">
        <v>0.7</v>
      </c>
      <c r="H44" s="7">
        <v>0.02</v>
      </c>
      <c r="I44" s="7">
        <v>15</v>
      </c>
      <c r="J44">
        <v>60</v>
      </c>
      <c r="K44">
        <v>376</v>
      </c>
      <c r="L44" s="49">
        <v>2.15</v>
      </c>
    </row>
    <row r="45" spans="1:12" ht="15">
      <c r="A45" s="23"/>
      <c r="B45" s="15"/>
      <c r="C45" s="11"/>
      <c r="D45" s="7" t="s">
        <v>22</v>
      </c>
      <c r="E45" s="47" t="s">
        <v>45</v>
      </c>
      <c r="F45" s="47">
        <v>30</v>
      </c>
      <c r="G45" s="47">
        <v>2.2999999999999998</v>
      </c>
      <c r="H45" s="47">
        <v>0.2</v>
      </c>
      <c r="I45" s="46">
        <v>14.8</v>
      </c>
      <c r="J45" s="47">
        <v>70.3</v>
      </c>
      <c r="K45" s="47" t="s">
        <v>46</v>
      </c>
      <c r="L45" s="49">
        <v>2.4500000000000002</v>
      </c>
    </row>
    <row r="46" spans="1:12" ht="15">
      <c r="A46" s="23"/>
      <c r="B46" s="15"/>
      <c r="C46" s="11"/>
      <c r="D46" s="7"/>
      <c r="E46" s="7" t="s">
        <v>77</v>
      </c>
      <c r="F46" s="7">
        <v>60</v>
      </c>
      <c r="G46" s="7">
        <v>0.7</v>
      </c>
      <c r="H46" s="7">
        <v>5.4</v>
      </c>
      <c r="I46" s="7">
        <v>4</v>
      </c>
      <c r="J46" s="7">
        <v>67.099999999999994</v>
      </c>
      <c r="K46" s="7" t="s">
        <v>78</v>
      </c>
      <c r="L46" s="49">
        <v>9.0299999999999994</v>
      </c>
    </row>
    <row r="47" spans="1:12" ht="15">
      <c r="A47" s="23"/>
      <c r="B47" s="15"/>
      <c r="C47" s="11"/>
      <c r="D47" s="53"/>
      <c r="E47" s="52"/>
      <c r="F47" s="38"/>
      <c r="G47" s="47"/>
      <c r="H47" s="47"/>
      <c r="I47" s="47"/>
      <c r="J47" s="47"/>
      <c r="K47" s="47"/>
      <c r="L47" s="49"/>
    </row>
    <row r="48" spans="1:12" ht="15">
      <c r="A48" s="23"/>
      <c r="B48" s="15"/>
      <c r="C48" s="11"/>
      <c r="D48" s="6"/>
      <c r="E48" s="46"/>
      <c r="F48" s="54"/>
      <c r="G48" s="55"/>
      <c r="H48" s="55"/>
      <c r="I48" s="56"/>
      <c r="J48" s="54"/>
      <c r="K48" s="57"/>
      <c r="L48" s="49"/>
    </row>
    <row r="49" spans="1:12" ht="15">
      <c r="A49" s="24"/>
      <c r="B49" s="17"/>
      <c r="C49" s="8"/>
      <c r="D49" s="18" t="s">
        <v>31</v>
      </c>
      <c r="E49" s="9"/>
      <c r="F49" s="19">
        <f>SUM(F42:F48)</f>
        <v>530</v>
      </c>
      <c r="G49" s="19">
        <f t="shared" ref="G49" si="18">SUM(G42:G48)</f>
        <v>18.999999999999996</v>
      </c>
      <c r="H49" s="19">
        <f t="shared" ref="H49" si="19">SUM(H42:H48)</f>
        <v>24.92</v>
      </c>
      <c r="I49" s="19">
        <f t="shared" ref="I49" si="20">SUM(I42:I48)</f>
        <v>56.099999999999994</v>
      </c>
      <c r="J49" s="19">
        <f t="shared" ref="J49:L49" si="21">SUM(J42:J48)</f>
        <v>521.79999999999995</v>
      </c>
      <c r="K49" s="25"/>
      <c r="L49" s="19">
        <f t="shared" si="21"/>
        <v>64</v>
      </c>
    </row>
    <row r="50" spans="1:12" ht="15">
      <c r="A50" s="26">
        <f>A42</f>
        <v>1</v>
      </c>
      <c r="B50" s="13">
        <f>B42</f>
        <v>3</v>
      </c>
      <c r="C50" s="10" t="s">
        <v>23</v>
      </c>
      <c r="D50" s="7" t="s">
        <v>24</v>
      </c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3"/>
      <c r="B51" s="15"/>
      <c r="C51" s="11"/>
      <c r="D51" s="7" t="s">
        <v>25</v>
      </c>
      <c r="E51" s="37"/>
      <c r="F51" s="38"/>
      <c r="G51" s="38"/>
      <c r="H51" s="38"/>
      <c r="I51" s="38"/>
      <c r="J51" s="38"/>
      <c r="K51" s="39"/>
      <c r="L51" s="38"/>
    </row>
    <row r="52" spans="1:12" ht="15">
      <c r="A52" s="23"/>
      <c r="B52" s="15"/>
      <c r="C52" s="11"/>
      <c r="D52" s="7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3"/>
      <c r="B57" s="15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3"/>
      <c r="B58" s="15"/>
      <c r="C58" s="11"/>
      <c r="D58" s="6"/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4"/>
      <c r="B59" s="17"/>
      <c r="C59" s="8"/>
      <c r="D59" s="18" t="s">
        <v>31</v>
      </c>
      <c r="E59" s="9"/>
      <c r="F59" s="19">
        <f>SUM(F50:F58)</f>
        <v>0</v>
      </c>
      <c r="G59" s="19">
        <f t="shared" ref="G59" si="22">SUM(G50:G58)</f>
        <v>0</v>
      </c>
      <c r="H59" s="19">
        <f t="shared" ref="H59" si="23">SUM(H50:H58)</f>
        <v>0</v>
      </c>
      <c r="I59" s="19">
        <f t="shared" ref="I59" si="24">SUM(I50:I58)</f>
        <v>0</v>
      </c>
      <c r="J59" s="19">
        <f t="shared" ref="J59:L59" si="25">SUM(J50:J58)</f>
        <v>0</v>
      </c>
      <c r="K59" s="25"/>
      <c r="L59" s="19">
        <f t="shared" si="25"/>
        <v>0</v>
      </c>
    </row>
    <row r="60" spans="1:12" ht="15.75" customHeight="1" thickBot="1">
      <c r="A60" s="27">
        <f>A42</f>
        <v>1</v>
      </c>
      <c r="B60" s="28">
        <f>B42</f>
        <v>3</v>
      </c>
      <c r="C60" s="65" t="s">
        <v>4</v>
      </c>
      <c r="D60" s="66"/>
      <c r="E60" s="29"/>
      <c r="F60" s="30">
        <f>F49+F59</f>
        <v>530</v>
      </c>
      <c r="G60" s="30">
        <f t="shared" ref="G60" si="26">G49+G59</f>
        <v>18.999999999999996</v>
      </c>
      <c r="H60" s="30">
        <f t="shared" ref="H60" si="27">H49+H59</f>
        <v>24.92</v>
      </c>
      <c r="I60" s="30">
        <f t="shared" ref="I60" si="28">I49+I59</f>
        <v>56.099999999999994</v>
      </c>
      <c r="J60" s="30">
        <f t="shared" ref="J60:L60" si="29">J49+J59</f>
        <v>521.79999999999995</v>
      </c>
      <c r="K60" s="30"/>
      <c r="L60" s="30">
        <f t="shared" si="29"/>
        <v>64</v>
      </c>
    </row>
    <row r="61" spans="1:12" ht="15">
      <c r="A61" s="20">
        <v>1</v>
      </c>
      <c r="B61" s="21">
        <v>4</v>
      </c>
      <c r="C61" s="22" t="s">
        <v>19</v>
      </c>
      <c r="D61" s="5" t="s">
        <v>20</v>
      </c>
      <c r="E61" t="s">
        <v>70</v>
      </c>
      <c r="F61" s="7">
        <v>220</v>
      </c>
      <c r="G61" s="7">
        <v>21</v>
      </c>
      <c r="H61" s="7">
        <v>7</v>
      </c>
      <c r="I61" s="7">
        <v>17.5</v>
      </c>
      <c r="J61" s="7">
        <v>273.8</v>
      </c>
      <c r="K61" t="s">
        <v>71</v>
      </c>
      <c r="L61" s="49">
        <v>54.42</v>
      </c>
    </row>
    <row r="62" spans="1:12" ht="15">
      <c r="A62" s="23"/>
      <c r="B62" s="15"/>
      <c r="C62" s="11"/>
      <c r="D62" s="7" t="s">
        <v>21</v>
      </c>
      <c r="E62" t="s">
        <v>58</v>
      </c>
      <c r="F62" s="38">
        <v>200</v>
      </c>
      <c r="G62" s="7">
        <v>0.5</v>
      </c>
      <c r="H62" s="7">
        <v>0</v>
      </c>
      <c r="I62" s="7">
        <v>19.8</v>
      </c>
      <c r="J62" s="7">
        <v>81</v>
      </c>
      <c r="K62" t="s">
        <v>81</v>
      </c>
      <c r="L62" s="49">
        <v>8.1999999999999993</v>
      </c>
    </row>
    <row r="63" spans="1:12" ht="15">
      <c r="A63" s="23"/>
      <c r="B63" s="15"/>
      <c r="C63" s="11"/>
      <c r="D63" s="7" t="s">
        <v>22</v>
      </c>
      <c r="E63" s="7" t="s">
        <v>45</v>
      </c>
      <c r="F63" s="7">
        <v>40</v>
      </c>
      <c r="G63" s="7">
        <v>3</v>
      </c>
      <c r="H63" s="7">
        <v>0.3</v>
      </c>
      <c r="I63">
        <v>19.7</v>
      </c>
      <c r="J63" s="7">
        <v>93.8</v>
      </c>
      <c r="K63" s="47" t="s">
        <v>46</v>
      </c>
      <c r="L63" s="49">
        <v>3.26</v>
      </c>
    </row>
    <row r="64" spans="1:12" ht="15">
      <c r="A64" s="23"/>
      <c r="B64" s="15"/>
      <c r="C64" s="11"/>
      <c r="D64" s="7"/>
      <c r="E64" t="s">
        <v>72</v>
      </c>
      <c r="F64" s="7">
        <v>40</v>
      </c>
      <c r="G64" s="7">
        <v>2.6</v>
      </c>
      <c r="H64" s="7">
        <v>0.5</v>
      </c>
      <c r="I64" s="7">
        <v>15.8</v>
      </c>
      <c r="J64" s="7">
        <v>78.3</v>
      </c>
      <c r="K64" s="57" t="s">
        <v>46</v>
      </c>
      <c r="L64" s="49">
        <v>2.74</v>
      </c>
    </row>
    <row r="65" spans="1:12" ht="15">
      <c r="A65" s="23"/>
      <c r="B65" s="15"/>
      <c r="C65" s="11"/>
      <c r="D65" s="53"/>
      <c r="E65" s="46"/>
      <c r="F65" s="47"/>
      <c r="G65" s="47"/>
      <c r="H65" s="47"/>
      <c r="I65" s="47"/>
      <c r="J65" s="47"/>
      <c r="K65" s="46"/>
      <c r="L65" s="49"/>
    </row>
    <row r="66" spans="1:12" ht="15">
      <c r="A66" s="23"/>
      <c r="B66" s="15"/>
      <c r="C66" s="11"/>
      <c r="D66" s="53"/>
      <c r="E66" s="59"/>
      <c r="F66" s="7"/>
      <c r="G66" s="7"/>
      <c r="H66" s="7"/>
      <c r="I66" s="7"/>
      <c r="J66" s="7"/>
      <c r="K66"/>
      <c r="L66" s="49"/>
    </row>
    <row r="67" spans="1:12" ht="15">
      <c r="A67" s="24"/>
      <c r="B67" s="17"/>
      <c r="C67" s="8"/>
      <c r="D67" s="18" t="s">
        <v>31</v>
      </c>
      <c r="E67" s="9"/>
      <c r="F67" s="19">
        <f>SUM(F61:F66)</f>
        <v>500</v>
      </c>
      <c r="G67" s="19">
        <f t="shared" ref="G67" si="30">SUM(G61:G66)</f>
        <v>27.1</v>
      </c>
      <c r="H67" s="19">
        <f t="shared" ref="H67" si="31">SUM(H61:H66)</f>
        <v>7.8</v>
      </c>
      <c r="I67" s="19">
        <f t="shared" ref="I67" si="32">SUM(I61:I66)</f>
        <v>72.8</v>
      </c>
      <c r="J67" s="19">
        <f t="shared" ref="J67:L67" si="33">SUM(J61:J66)</f>
        <v>526.9</v>
      </c>
      <c r="K67" s="25"/>
      <c r="L67" s="19">
        <f t="shared" si="33"/>
        <v>68.62</v>
      </c>
    </row>
    <row r="68" spans="1:12" ht="15">
      <c r="A68" s="26">
        <f>A61</f>
        <v>1</v>
      </c>
      <c r="B68" s="13">
        <f>B61</f>
        <v>4</v>
      </c>
      <c r="C68" s="10" t="s">
        <v>23</v>
      </c>
      <c r="D68" s="7" t="s">
        <v>24</v>
      </c>
      <c r="E68" s="37"/>
      <c r="F68" s="38"/>
      <c r="G68" s="38"/>
      <c r="H68" s="38"/>
      <c r="I68" s="38"/>
      <c r="J68" s="38"/>
      <c r="K68" s="39"/>
      <c r="L68" s="38"/>
    </row>
    <row r="69" spans="1:12" ht="15">
      <c r="A69" s="23"/>
      <c r="B69" s="15"/>
      <c r="C69" s="11"/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3"/>
      <c r="B70" s="15"/>
      <c r="C70" s="11"/>
      <c r="D70" s="7" t="s">
        <v>26</v>
      </c>
      <c r="E70" s="37"/>
      <c r="F70" s="38"/>
      <c r="G70" s="38"/>
      <c r="H70" s="38"/>
      <c r="I70" s="38"/>
      <c r="J70" s="38"/>
      <c r="K70" s="39"/>
      <c r="L70" s="38"/>
    </row>
    <row r="71" spans="1:12" ht="15">
      <c r="A71" s="23"/>
      <c r="B71" s="15"/>
      <c r="C71" s="11"/>
      <c r="D71" s="7" t="s">
        <v>27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3"/>
      <c r="B72" s="15"/>
      <c r="C72" s="11"/>
      <c r="D72" s="7" t="s">
        <v>28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3"/>
      <c r="B73" s="15"/>
      <c r="C73" s="11"/>
      <c r="D73" s="7" t="s">
        <v>29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3"/>
      <c r="B74" s="15"/>
      <c r="C74" s="11"/>
      <c r="D74" s="7" t="s">
        <v>30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3"/>
      <c r="B75" s="15"/>
      <c r="C75" s="11"/>
      <c r="D75" s="6"/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3"/>
      <c r="B76" s="15"/>
      <c r="C76" s="11"/>
      <c r="D76" s="6"/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4"/>
      <c r="B77" s="17"/>
      <c r="C77" s="8"/>
      <c r="D77" s="18" t="s">
        <v>31</v>
      </c>
      <c r="E77" s="9"/>
      <c r="F77" s="19">
        <f>SUM(F68:F76)</f>
        <v>0</v>
      </c>
      <c r="G77" s="19">
        <f t="shared" ref="G77" si="34">SUM(G68:G76)</f>
        <v>0</v>
      </c>
      <c r="H77" s="19">
        <f t="shared" ref="H77" si="35">SUM(H68:H76)</f>
        <v>0</v>
      </c>
      <c r="I77" s="19">
        <f t="shared" ref="I77" si="36">SUM(I68:I76)</f>
        <v>0</v>
      </c>
      <c r="J77" s="19">
        <f t="shared" ref="J77:L77" si="37">SUM(J68:J76)</f>
        <v>0</v>
      </c>
      <c r="K77" s="25"/>
      <c r="L77" s="19">
        <f t="shared" si="37"/>
        <v>0</v>
      </c>
    </row>
    <row r="78" spans="1:12" ht="15.75" customHeight="1" thickBot="1">
      <c r="A78" s="27">
        <f>A61</f>
        <v>1</v>
      </c>
      <c r="B78" s="28">
        <f>B61</f>
        <v>4</v>
      </c>
      <c r="C78" s="65" t="s">
        <v>4</v>
      </c>
      <c r="D78" s="66"/>
      <c r="E78" s="29"/>
      <c r="F78" s="30">
        <f>F67+F77</f>
        <v>500</v>
      </c>
      <c r="G78" s="30">
        <f t="shared" ref="G78" si="38">G67+G77</f>
        <v>27.1</v>
      </c>
      <c r="H78" s="30">
        <f t="shared" ref="H78" si="39">H67+H77</f>
        <v>7.8</v>
      </c>
      <c r="I78" s="30">
        <f t="shared" ref="I78" si="40">I67+I77</f>
        <v>72.8</v>
      </c>
      <c r="J78" s="30">
        <f t="shared" ref="J78:L78" si="41">J67+J77</f>
        <v>526.9</v>
      </c>
      <c r="K78" s="30"/>
      <c r="L78" s="30">
        <f t="shared" si="41"/>
        <v>68.62</v>
      </c>
    </row>
    <row r="79" spans="1:12" ht="15">
      <c r="A79" s="20">
        <v>1</v>
      </c>
      <c r="B79" s="21">
        <v>5</v>
      </c>
      <c r="C79" s="22" t="s">
        <v>19</v>
      </c>
      <c r="D79" s="5" t="s">
        <v>20</v>
      </c>
      <c r="E79" s="60" t="s">
        <v>73</v>
      </c>
      <c r="F79" s="47">
        <v>220</v>
      </c>
      <c r="G79" s="47">
        <v>5</v>
      </c>
      <c r="H79" s="46">
        <v>6.3</v>
      </c>
      <c r="I79" s="46">
        <v>26.7</v>
      </c>
      <c r="J79" s="47">
        <v>183.9</v>
      </c>
      <c r="K79" t="s">
        <v>74</v>
      </c>
      <c r="L79" s="49">
        <v>24.5</v>
      </c>
    </row>
    <row r="80" spans="1:12" ht="15">
      <c r="A80" s="23"/>
      <c r="B80" s="15"/>
      <c r="C80" s="11"/>
      <c r="D80" s="6"/>
      <c r="E80" s="46" t="s">
        <v>51</v>
      </c>
      <c r="F80" s="47">
        <v>4</v>
      </c>
      <c r="G80" s="47">
        <v>0</v>
      </c>
      <c r="H80" s="47">
        <v>2.9</v>
      </c>
      <c r="I80" s="47">
        <v>0.1</v>
      </c>
      <c r="J80" s="47">
        <v>26.4</v>
      </c>
      <c r="K80" t="s">
        <v>52</v>
      </c>
      <c r="L80" s="49">
        <v>3.74</v>
      </c>
    </row>
    <row r="81" spans="1:12" ht="15">
      <c r="A81" s="23"/>
      <c r="B81" s="15"/>
      <c r="C81" s="11"/>
      <c r="D81" s="7" t="s">
        <v>21</v>
      </c>
      <c r="E81" t="s">
        <v>43</v>
      </c>
      <c r="F81" s="7">
        <v>200</v>
      </c>
      <c r="G81" s="7">
        <v>0.7</v>
      </c>
      <c r="H81" s="7">
        <v>0.02</v>
      </c>
      <c r="I81" s="7">
        <v>15</v>
      </c>
      <c r="J81" s="7">
        <v>60</v>
      </c>
      <c r="K81" t="s">
        <v>44</v>
      </c>
      <c r="L81" s="49">
        <v>2.15</v>
      </c>
    </row>
    <row r="82" spans="1:12" ht="15">
      <c r="A82" s="23"/>
      <c r="B82" s="15"/>
      <c r="C82" s="11"/>
      <c r="D82" s="7" t="s">
        <v>22</v>
      </c>
      <c r="E82" s="47" t="s">
        <v>45</v>
      </c>
      <c r="F82" s="47">
        <v>40</v>
      </c>
      <c r="G82" s="47">
        <v>3</v>
      </c>
      <c r="H82" s="47">
        <v>0.3</v>
      </c>
      <c r="I82" s="46">
        <v>19.7</v>
      </c>
      <c r="J82" s="47">
        <v>93.8</v>
      </c>
      <c r="K82" s="47" t="s">
        <v>46</v>
      </c>
      <c r="L82" s="49">
        <v>3.26</v>
      </c>
    </row>
    <row r="83" spans="1:12" ht="15">
      <c r="A83" s="23"/>
      <c r="B83" s="15"/>
      <c r="C83" s="11"/>
      <c r="D83" s="7"/>
      <c r="E83" t="s">
        <v>72</v>
      </c>
      <c r="F83" s="61">
        <v>30</v>
      </c>
      <c r="G83" s="61">
        <v>2</v>
      </c>
      <c r="H83" s="61">
        <v>0.4</v>
      </c>
      <c r="I83" s="62">
        <v>11.9</v>
      </c>
      <c r="J83" s="61">
        <v>58.7</v>
      </c>
      <c r="K83" s="57" t="s">
        <v>46</v>
      </c>
      <c r="L83" s="49">
        <v>2.0499999999999998</v>
      </c>
    </row>
    <row r="84" spans="1:12" ht="15">
      <c r="A84" s="23"/>
      <c r="B84" s="15"/>
      <c r="C84" s="11"/>
      <c r="D84" s="6"/>
      <c r="E84" s="47" t="s">
        <v>50</v>
      </c>
      <c r="F84" s="47">
        <v>22</v>
      </c>
      <c r="G84" s="47">
        <v>1.7</v>
      </c>
      <c r="H84" s="47">
        <v>0.6</v>
      </c>
      <c r="I84" s="47">
        <v>11.3</v>
      </c>
      <c r="J84" s="47">
        <v>57.6</v>
      </c>
      <c r="K84" s="47" t="s">
        <v>46</v>
      </c>
      <c r="L84" s="51">
        <v>2.82</v>
      </c>
    </row>
    <row r="85" spans="1:12" ht="15">
      <c r="A85" s="23"/>
      <c r="B85" s="15"/>
      <c r="C85" s="11"/>
      <c r="D85" s="6"/>
      <c r="E85" t="s">
        <v>53</v>
      </c>
      <c r="F85" s="54">
        <v>25</v>
      </c>
      <c r="G85" s="55">
        <v>0.1</v>
      </c>
      <c r="H85" s="55">
        <v>0</v>
      </c>
      <c r="I85" s="56">
        <v>16</v>
      </c>
      <c r="J85" s="54">
        <v>64.3</v>
      </c>
      <c r="K85" s="60" t="s">
        <v>46</v>
      </c>
      <c r="L85" s="49">
        <v>4.2</v>
      </c>
    </row>
    <row r="86" spans="1:12" ht="15">
      <c r="A86" s="24"/>
      <c r="B86" s="17"/>
      <c r="C86" s="8"/>
      <c r="D86" s="18" t="s">
        <v>31</v>
      </c>
      <c r="E86" s="9"/>
      <c r="F86" s="19">
        <f>SUM(F79:F85)</f>
        <v>541</v>
      </c>
      <c r="G86" s="19">
        <f t="shared" ref="G86" si="42">SUM(G79:G85)</f>
        <v>12.499999999999998</v>
      </c>
      <c r="H86" s="19">
        <f t="shared" ref="H86" si="43">SUM(H79:H85)</f>
        <v>10.52</v>
      </c>
      <c r="I86" s="19">
        <f t="shared" ref="I86" si="44">SUM(I79:I85)</f>
        <v>100.7</v>
      </c>
      <c r="J86" s="19">
        <f t="shared" ref="J86:L86" si="45">SUM(J79:J85)</f>
        <v>544.70000000000005</v>
      </c>
      <c r="K86" s="25"/>
      <c r="L86" s="19">
        <f t="shared" si="45"/>
        <v>42.72</v>
      </c>
    </row>
    <row r="87" spans="1:12" ht="15">
      <c r="A87" s="26">
        <f>A79</f>
        <v>1</v>
      </c>
      <c r="B87" s="13">
        <f>B79</f>
        <v>5</v>
      </c>
      <c r="C87" s="10" t="s">
        <v>23</v>
      </c>
      <c r="D87" s="7" t="s">
        <v>24</v>
      </c>
      <c r="E87" s="37"/>
      <c r="F87" s="38"/>
      <c r="G87" s="38"/>
      <c r="H87" s="38"/>
      <c r="I87" s="38"/>
      <c r="J87" s="38"/>
      <c r="K87" s="39"/>
      <c r="L87" s="38"/>
    </row>
    <row r="88" spans="1:12" ht="15">
      <c r="A88" s="23"/>
      <c r="B88" s="15"/>
      <c r="C88" s="11"/>
      <c r="D88" s="7" t="s">
        <v>25</v>
      </c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3"/>
      <c r="B89" s="15"/>
      <c r="C89" s="11"/>
      <c r="D89" s="7" t="s">
        <v>26</v>
      </c>
      <c r="E89" s="37"/>
      <c r="F89" s="38"/>
      <c r="G89" s="38"/>
      <c r="H89" s="38"/>
      <c r="I89" s="38"/>
      <c r="J89" s="38"/>
      <c r="K89" s="39"/>
      <c r="L89" s="38"/>
    </row>
    <row r="90" spans="1:12" ht="15">
      <c r="A90" s="23"/>
      <c r="B90" s="15"/>
      <c r="C90" s="11"/>
      <c r="D90" s="7" t="s">
        <v>27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3"/>
      <c r="B91" s="15"/>
      <c r="C91" s="11"/>
      <c r="D91" s="7" t="s">
        <v>28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3"/>
      <c r="B92" s="15"/>
      <c r="C92" s="11"/>
      <c r="D92" s="7" t="s">
        <v>29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3"/>
      <c r="B93" s="15"/>
      <c r="C93" s="11"/>
      <c r="D93" s="7" t="s">
        <v>30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3"/>
      <c r="B94" s="15"/>
      <c r="C94" s="11"/>
      <c r="D94" s="6"/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3"/>
      <c r="B95" s="15"/>
      <c r="C95" s="11"/>
      <c r="D95" s="6"/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4"/>
      <c r="B96" s="17"/>
      <c r="C96" s="8"/>
      <c r="D96" s="18" t="s">
        <v>31</v>
      </c>
      <c r="E96" s="9"/>
      <c r="F96" s="19">
        <f>SUM(F87:F95)</f>
        <v>0</v>
      </c>
      <c r="G96" s="19">
        <f t="shared" ref="G96" si="46">SUM(G87:G95)</f>
        <v>0</v>
      </c>
      <c r="H96" s="19">
        <f t="shared" ref="H96" si="47">SUM(H87:H95)</f>
        <v>0</v>
      </c>
      <c r="I96" s="19">
        <f t="shared" ref="I96" si="48">SUM(I87:I95)</f>
        <v>0</v>
      </c>
      <c r="J96" s="19">
        <f t="shared" ref="J96:L96" si="49">SUM(J87:J95)</f>
        <v>0</v>
      </c>
      <c r="K96" s="25"/>
      <c r="L96" s="19">
        <f t="shared" si="49"/>
        <v>0</v>
      </c>
    </row>
    <row r="97" spans="1:12" ht="15.75" customHeight="1" thickBot="1">
      <c r="A97" s="27">
        <f>A79</f>
        <v>1</v>
      </c>
      <c r="B97" s="28">
        <f>B79</f>
        <v>5</v>
      </c>
      <c r="C97" s="65" t="s">
        <v>4</v>
      </c>
      <c r="D97" s="66"/>
      <c r="E97" s="29"/>
      <c r="F97" s="30">
        <f>F86+F96</f>
        <v>541</v>
      </c>
      <c r="G97" s="30">
        <f t="shared" ref="G97" si="50">G86+G96</f>
        <v>12.499999999999998</v>
      </c>
      <c r="H97" s="30">
        <f t="shared" ref="H97" si="51">H86+H96</f>
        <v>10.52</v>
      </c>
      <c r="I97" s="30">
        <f t="shared" ref="I97" si="52">I86+I96</f>
        <v>100.7</v>
      </c>
      <c r="J97" s="30">
        <f t="shared" ref="J97:L97" si="53">J86+J96</f>
        <v>544.70000000000005</v>
      </c>
      <c r="K97" s="30"/>
      <c r="L97" s="30">
        <f t="shared" si="53"/>
        <v>42.72</v>
      </c>
    </row>
    <row r="98" spans="1:12" ht="15">
      <c r="A98" s="14">
        <v>1</v>
      </c>
      <c r="B98" s="15">
        <v>6</v>
      </c>
      <c r="C98" s="22" t="s">
        <v>19</v>
      </c>
      <c r="D98" s="5" t="s">
        <v>20</v>
      </c>
      <c r="E98" t="s">
        <v>54</v>
      </c>
      <c r="F98" s="7">
        <v>90</v>
      </c>
      <c r="G98" s="7">
        <v>12.7</v>
      </c>
      <c r="H98">
        <v>5.2</v>
      </c>
      <c r="I98">
        <v>4</v>
      </c>
      <c r="J98" s="7">
        <v>113.7</v>
      </c>
      <c r="K98" t="s">
        <v>55</v>
      </c>
      <c r="L98" s="36">
        <v>29.2</v>
      </c>
    </row>
    <row r="99" spans="1:12" ht="15">
      <c r="A99" s="14"/>
      <c r="B99" s="15"/>
      <c r="C99" s="11"/>
      <c r="D99" s="6"/>
      <c r="E99" t="s">
        <v>56</v>
      </c>
      <c r="F99" s="7">
        <v>150</v>
      </c>
      <c r="G99" s="38">
        <v>5.3</v>
      </c>
      <c r="H99" s="38">
        <v>4.9000000000000004</v>
      </c>
      <c r="I99" s="38">
        <v>32.799999999999997</v>
      </c>
      <c r="J99" s="7">
        <v>196.8</v>
      </c>
      <c r="K99" t="s">
        <v>57</v>
      </c>
      <c r="L99" s="49">
        <v>13.23</v>
      </c>
    </row>
    <row r="100" spans="1:12" ht="15">
      <c r="A100" s="14"/>
      <c r="B100" s="15"/>
      <c r="C100" s="11"/>
      <c r="D100" s="7" t="s">
        <v>21</v>
      </c>
      <c r="E100" t="s">
        <v>68</v>
      </c>
      <c r="F100" s="7">
        <v>200</v>
      </c>
      <c r="G100" s="7">
        <v>4.7</v>
      </c>
      <c r="H100" s="7">
        <v>0</v>
      </c>
      <c r="I100" s="7">
        <v>19.8</v>
      </c>
      <c r="J100" s="7">
        <v>100.4</v>
      </c>
      <c r="K100" s="64" t="s">
        <v>69</v>
      </c>
      <c r="L100" s="38">
        <v>18.809999999999999</v>
      </c>
    </row>
    <row r="101" spans="1:12" ht="15">
      <c r="A101" s="14"/>
      <c r="B101" s="15"/>
      <c r="C101" s="11"/>
      <c r="D101" s="7" t="s">
        <v>22</v>
      </c>
      <c r="E101" s="7" t="s">
        <v>45</v>
      </c>
      <c r="F101" s="7">
        <v>20</v>
      </c>
      <c r="G101" s="7">
        <v>1.5</v>
      </c>
      <c r="H101" s="7">
        <v>0.2</v>
      </c>
      <c r="I101">
        <v>9.8000000000000007</v>
      </c>
      <c r="J101" s="7">
        <v>46.9</v>
      </c>
      <c r="K101" s="57" t="s">
        <v>46</v>
      </c>
      <c r="L101" s="49">
        <v>1.63</v>
      </c>
    </row>
    <row r="102" spans="1:12" ht="15">
      <c r="A102" s="14"/>
      <c r="B102" s="15"/>
      <c r="C102" s="11"/>
      <c r="D102" s="6"/>
      <c r="E102" s="37" t="s">
        <v>82</v>
      </c>
      <c r="F102" s="38">
        <v>60</v>
      </c>
      <c r="G102" s="38">
        <v>1.2</v>
      </c>
      <c r="H102" s="38">
        <v>3.69</v>
      </c>
      <c r="I102" s="38">
        <v>13.56</v>
      </c>
      <c r="J102" s="38">
        <v>92.1</v>
      </c>
      <c r="K102" s="39" t="s">
        <v>83</v>
      </c>
      <c r="L102" s="38">
        <v>8.1</v>
      </c>
    </row>
    <row r="103" spans="1:12" ht="15">
      <c r="A103" s="14"/>
      <c r="B103" s="15"/>
      <c r="C103" s="11"/>
      <c r="D103" s="6"/>
      <c r="E103" s="37"/>
      <c r="F103" s="38"/>
      <c r="G103" s="38"/>
      <c r="H103" s="38"/>
      <c r="I103" s="38"/>
      <c r="J103" s="38"/>
      <c r="K103" s="39"/>
      <c r="L103" s="38"/>
    </row>
    <row r="104" spans="1:12" ht="15">
      <c r="A104" s="16"/>
      <c r="B104" s="17"/>
      <c r="C104" s="8"/>
      <c r="D104" s="18" t="s">
        <v>31</v>
      </c>
      <c r="E104" s="9"/>
      <c r="F104" s="19">
        <f>SUM(F98:F103)</f>
        <v>520</v>
      </c>
      <c r="G104" s="19">
        <f t="shared" ref="G104:J104" si="54">SUM(G98:G103)</f>
        <v>25.4</v>
      </c>
      <c r="H104" s="19">
        <f t="shared" si="54"/>
        <v>13.99</v>
      </c>
      <c r="I104" s="19">
        <f t="shared" si="54"/>
        <v>79.959999999999994</v>
      </c>
      <c r="J104" s="19">
        <f t="shared" si="54"/>
        <v>549.9</v>
      </c>
      <c r="K104" s="25"/>
      <c r="L104" s="19">
        <f t="shared" ref="L104" si="55">SUM(L98:L103)</f>
        <v>70.97</v>
      </c>
    </row>
    <row r="105" spans="1:12" ht="15">
      <c r="A105" s="13">
        <f>A98</f>
        <v>1</v>
      </c>
      <c r="B105" s="13">
        <v>6</v>
      </c>
      <c r="C105" s="10" t="s">
        <v>23</v>
      </c>
      <c r="D105" s="7" t="s">
        <v>24</v>
      </c>
      <c r="E105" s="37"/>
      <c r="F105" s="38"/>
      <c r="G105" s="38"/>
      <c r="H105" s="38"/>
      <c r="I105" s="38"/>
      <c r="J105" s="38"/>
      <c r="K105" s="39"/>
      <c r="L105" s="38"/>
    </row>
    <row r="106" spans="1:12" ht="15">
      <c r="A106" s="14"/>
      <c r="B106" s="15"/>
      <c r="C106" s="11"/>
      <c r="D106" s="7" t="s">
        <v>25</v>
      </c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14"/>
      <c r="B107" s="15"/>
      <c r="C107" s="11"/>
      <c r="D107" s="7" t="s">
        <v>26</v>
      </c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14"/>
      <c r="B108" s="15"/>
      <c r="C108" s="11"/>
      <c r="D108" s="7" t="s">
        <v>27</v>
      </c>
      <c r="E108" s="37"/>
      <c r="F108" s="38"/>
      <c r="G108" s="38"/>
      <c r="H108" s="38"/>
      <c r="I108" s="38"/>
      <c r="J108" s="38"/>
      <c r="K108" s="39"/>
      <c r="L108" s="38"/>
    </row>
    <row r="109" spans="1:12" ht="15">
      <c r="A109" s="14"/>
      <c r="B109" s="15"/>
      <c r="C109" s="11"/>
      <c r="D109" s="7" t="s">
        <v>28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14"/>
      <c r="B110" s="15"/>
      <c r="C110" s="11"/>
      <c r="D110" s="7" t="s">
        <v>29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14"/>
      <c r="B111" s="15"/>
      <c r="C111" s="11"/>
      <c r="D111" s="7" t="s">
        <v>30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14"/>
      <c r="B112" s="15"/>
      <c r="C112" s="11"/>
      <c r="D112" s="6"/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14"/>
      <c r="B113" s="15"/>
      <c r="C113" s="11"/>
      <c r="D113" s="6"/>
      <c r="E113" s="37"/>
      <c r="F113" s="38"/>
      <c r="G113" s="38"/>
      <c r="H113" s="38"/>
      <c r="I113" s="38"/>
      <c r="J113" s="38"/>
      <c r="K113" s="39"/>
      <c r="L113" s="38"/>
    </row>
    <row r="114" spans="1:12" ht="15">
      <c r="A114" s="16"/>
      <c r="B114" s="17"/>
      <c r="C114" s="8"/>
      <c r="D114" s="18" t="s">
        <v>31</v>
      </c>
      <c r="E114" s="9"/>
      <c r="F114" s="19">
        <f>SUM(F105:F113)</f>
        <v>0</v>
      </c>
      <c r="G114" s="19">
        <f t="shared" ref="G114:J114" si="56">SUM(G105:G113)</f>
        <v>0</v>
      </c>
      <c r="H114" s="19">
        <f t="shared" si="56"/>
        <v>0</v>
      </c>
      <c r="I114" s="19">
        <f t="shared" si="56"/>
        <v>0</v>
      </c>
      <c r="J114" s="19">
        <f t="shared" si="56"/>
        <v>0</v>
      </c>
      <c r="K114" s="25"/>
      <c r="L114" s="19">
        <f t="shared" ref="L114" si="57">SUM(L105:L113)</f>
        <v>0</v>
      </c>
    </row>
    <row r="115" spans="1:12" ht="15" customHeight="1" thickBot="1">
      <c r="A115" s="31">
        <f>A98</f>
        <v>1</v>
      </c>
      <c r="B115" s="31">
        <f>B98</f>
        <v>6</v>
      </c>
      <c r="C115" s="65" t="s">
        <v>4</v>
      </c>
      <c r="D115" s="66"/>
      <c r="E115" s="29"/>
      <c r="F115" s="30">
        <f>F104+F114</f>
        <v>520</v>
      </c>
      <c r="G115" s="30">
        <f t="shared" ref="G115:J115" si="58">G104+G114</f>
        <v>25.4</v>
      </c>
      <c r="H115" s="30">
        <f t="shared" si="58"/>
        <v>13.99</v>
      </c>
      <c r="I115" s="30">
        <f t="shared" si="58"/>
        <v>79.959999999999994</v>
      </c>
      <c r="J115" s="30">
        <f t="shared" si="58"/>
        <v>549.9</v>
      </c>
      <c r="K115" s="30"/>
      <c r="L115" s="30">
        <f t="shared" ref="L115" si="59">L104+L114</f>
        <v>70.97</v>
      </c>
    </row>
    <row r="116" spans="1:12" ht="15.75">
      <c r="A116" s="14">
        <v>2</v>
      </c>
      <c r="B116" s="15">
        <v>1</v>
      </c>
      <c r="C116" s="22" t="s">
        <v>19</v>
      </c>
      <c r="D116" s="5" t="s">
        <v>20</v>
      </c>
      <c r="E116" t="s">
        <v>40</v>
      </c>
      <c r="F116" s="7">
        <v>150</v>
      </c>
      <c r="G116" s="7">
        <v>8.1999999999999993</v>
      </c>
      <c r="H116" s="7">
        <v>6.3</v>
      </c>
      <c r="I116" s="7">
        <v>35.9</v>
      </c>
      <c r="J116" s="7">
        <v>175</v>
      </c>
      <c r="K116" s="7" t="s">
        <v>41</v>
      </c>
      <c r="L116" s="48">
        <v>14.75</v>
      </c>
    </row>
    <row r="117" spans="1:12" ht="15">
      <c r="A117" s="14"/>
      <c r="B117" s="15"/>
      <c r="C117" s="11"/>
      <c r="D117" s="6"/>
      <c r="E117" t="s">
        <v>79</v>
      </c>
      <c r="F117" s="7">
        <v>100</v>
      </c>
      <c r="G117" s="7">
        <v>16.3</v>
      </c>
      <c r="H117" s="7">
        <v>5.0999999999999996</v>
      </c>
      <c r="I117">
        <v>13.4</v>
      </c>
      <c r="J117" s="7">
        <v>156.1</v>
      </c>
      <c r="K117" t="s">
        <v>42</v>
      </c>
      <c r="L117" s="49">
        <v>54.86</v>
      </c>
    </row>
    <row r="118" spans="1:12" ht="15">
      <c r="A118" s="14"/>
      <c r="B118" s="15"/>
      <c r="C118" s="11"/>
      <c r="D118" s="7" t="s">
        <v>21</v>
      </c>
      <c r="E118" s="7" t="s">
        <v>43</v>
      </c>
      <c r="F118" s="7">
        <v>200</v>
      </c>
      <c r="G118" s="38">
        <v>0.7</v>
      </c>
      <c r="H118" s="38">
        <v>0.02</v>
      </c>
      <c r="I118" s="38">
        <v>15</v>
      </c>
      <c r="J118" s="7">
        <v>60</v>
      </c>
      <c r="K118" s="7" t="s">
        <v>44</v>
      </c>
      <c r="L118" s="49">
        <v>2.15</v>
      </c>
    </row>
    <row r="119" spans="1:12" ht="15">
      <c r="A119" s="14"/>
      <c r="B119" s="15"/>
      <c r="C119" s="11"/>
      <c r="D119" s="7" t="s">
        <v>22</v>
      </c>
      <c r="E119" s="7" t="s">
        <v>45</v>
      </c>
      <c r="F119" s="7">
        <v>30</v>
      </c>
      <c r="G119" s="38">
        <v>2.2999999999999998</v>
      </c>
      <c r="H119" s="38">
        <v>0.2</v>
      </c>
      <c r="I119" s="38">
        <v>14.8</v>
      </c>
      <c r="J119" s="38">
        <v>70.3</v>
      </c>
      <c r="K119" s="57" t="s">
        <v>46</v>
      </c>
      <c r="L119" s="38">
        <v>2.4500000000000002</v>
      </c>
    </row>
    <row r="120" spans="1:12" ht="15">
      <c r="A120" s="14"/>
      <c r="B120" s="15"/>
      <c r="C120" s="11"/>
      <c r="D120" s="63"/>
      <c r="E120" s="7" t="s">
        <v>84</v>
      </c>
      <c r="F120" s="7">
        <v>20</v>
      </c>
      <c r="G120" s="7">
        <v>1.3</v>
      </c>
      <c r="H120" s="7">
        <v>0.2</v>
      </c>
      <c r="I120" s="7">
        <v>7.9</v>
      </c>
      <c r="J120" s="7">
        <v>39.1</v>
      </c>
      <c r="K120" s="7" t="s">
        <v>78</v>
      </c>
      <c r="L120" s="49">
        <v>1.37</v>
      </c>
    </row>
    <row r="121" spans="1:12" ht="15">
      <c r="A121" s="14"/>
      <c r="B121" s="15"/>
      <c r="C121" s="11"/>
      <c r="D121" s="6"/>
      <c r="E121" s="59"/>
      <c r="F121" s="7"/>
      <c r="G121" s="7"/>
      <c r="H121" s="7"/>
      <c r="I121" s="7"/>
      <c r="J121" s="7"/>
      <c r="K121"/>
      <c r="L121" s="49"/>
    </row>
    <row r="122" spans="1:12" ht="15">
      <c r="A122" s="14"/>
      <c r="B122" s="15"/>
      <c r="C122" s="11"/>
      <c r="D122" s="6"/>
      <c r="E122" s="37"/>
      <c r="F122" s="38"/>
      <c r="G122" s="38"/>
      <c r="H122" s="38"/>
      <c r="I122" s="38"/>
      <c r="J122" s="38"/>
      <c r="K122" s="39"/>
      <c r="L122" s="38"/>
    </row>
    <row r="123" spans="1:12" ht="15">
      <c r="A123" s="16"/>
      <c r="B123" s="17"/>
      <c r="C123" s="8"/>
      <c r="D123" s="18" t="s">
        <v>31</v>
      </c>
      <c r="E123" s="9"/>
      <c r="F123" s="19">
        <f>SUM(F116:F122)</f>
        <v>500</v>
      </c>
      <c r="G123" s="19">
        <f t="shared" ref="G123:J123" si="60">SUM(G116:G122)</f>
        <v>28.8</v>
      </c>
      <c r="H123" s="19">
        <f t="shared" si="60"/>
        <v>11.819999999999997</v>
      </c>
      <c r="I123" s="19">
        <f t="shared" si="60"/>
        <v>87</v>
      </c>
      <c r="J123" s="19">
        <f t="shared" si="60"/>
        <v>500.50000000000006</v>
      </c>
      <c r="K123" s="25"/>
      <c r="L123" s="19">
        <f t="shared" ref="L123" si="61">SUM(L116:L122)</f>
        <v>75.580000000000013</v>
      </c>
    </row>
    <row r="124" spans="1:12" ht="15">
      <c r="A124" s="13">
        <f>A116</f>
        <v>2</v>
      </c>
      <c r="B124" s="13">
        <v>1</v>
      </c>
      <c r="C124" s="10" t="s">
        <v>23</v>
      </c>
      <c r="D124" s="7" t="s">
        <v>24</v>
      </c>
      <c r="E124" s="37"/>
      <c r="F124" s="38"/>
      <c r="G124" s="38"/>
      <c r="H124" s="38"/>
      <c r="I124" s="38"/>
      <c r="J124" s="38"/>
      <c r="K124" s="39"/>
      <c r="L124" s="38"/>
    </row>
    <row r="125" spans="1:12" ht="15">
      <c r="A125" s="14"/>
      <c r="B125" s="15"/>
      <c r="C125" s="11"/>
      <c r="D125" s="7" t="s">
        <v>25</v>
      </c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14"/>
      <c r="B126" s="15"/>
      <c r="C126" s="11"/>
      <c r="D126" s="7" t="s">
        <v>26</v>
      </c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14"/>
      <c r="B127" s="15"/>
      <c r="C127" s="11"/>
      <c r="D127" s="7" t="s">
        <v>27</v>
      </c>
      <c r="E127" s="37"/>
      <c r="F127" s="38"/>
      <c r="G127" s="38"/>
      <c r="H127" s="38"/>
      <c r="I127" s="38"/>
      <c r="J127" s="38"/>
      <c r="K127" s="39"/>
      <c r="L127" s="38"/>
    </row>
    <row r="128" spans="1:12" ht="15">
      <c r="A128" s="14"/>
      <c r="B128" s="15"/>
      <c r="C128" s="11"/>
      <c r="D128" s="7" t="s">
        <v>28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14"/>
      <c r="B129" s="15"/>
      <c r="C129" s="11"/>
      <c r="D129" s="7" t="s">
        <v>29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14"/>
      <c r="B130" s="15"/>
      <c r="C130" s="11"/>
      <c r="D130" s="7" t="s">
        <v>30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14"/>
      <c r="B131" s="15"/>
      <c r="C131" s="11"/>
      <c r="D131" s="6"/>
      <c r="E131" s="37"/>
      <c r="F131" s="38"/>
      <c r="G131" s="38"/>
      <c r="H131" s="38"/>
      <c r="I131" s="38"/>
      <c r="J131" s="38"/>
      <c r="K131" s="39"/>
      <c r="L131" s="38"/>
    </row>
    <row r="132" spans="1:12" ht="15">
      <c r="A132" s="14"/>
      <c r="B132" s="15"/>
      <c r="C132" s="11"/>
      <c r="D132" s="6"/>
      <c r="E132" s="37"/>
      <c r="F132" s="38"/>
      <c r="G132" s="38"/>
      <c r="H132" s="38"/>
      <c r="I132" s="38"/>
      <c r="J132" s="38"/>
      <c r="K132" s="39"/>
      <c r="L132" s="38"/>
    </row>
    <row r="133" spans="1:12" ht="15">
      <c r="A133" s="16"/>
      <c r="B133" s="17"/>
      <c r="C133" s="8"/>
      <c r="D133" s="18" t="s">
        <v>31</v>
      </c>
      <c r="E133" s="9"/>
      <c r="F133" s="19">
        <f>SUM(F124:F132)</f>
        <v>0</v>
      </c>
      <c r="G133" s="19">
        <f t="shared" ref="G133:J133" si="62">SUM(G124:G132)</f>
        <v>0</v>
      </c>
      <c r="H133" s="19">
        <f t="shared" si="62"/>
        <v>0</v>
      </c>
      <c r="I133" s="19">
        <f t="shared" si="62"/>
        <v>0</v>
      </c>
      <c r="J133" s="19">
        <f t="shared" si="62"/>
        <v>0</v>
      </c>
      <c r="K133" s="25"/>
      <c r="L133" s="19">
        <f t="shared" ref="L133" si="63">SUM(L124:L132)</f>
        <v>0</v>
      </c>
    </row>
    <row r="134" spans="1:12" ht="15.75" thickBot="1">
      <c r="A134" s="31">
        <f>A116</f>
        <v>2</v>
      </c>
      <c r="B134" s="31">
        <f>B116</f>
        <v>1</v>
      </c>
      <c r="C134" s="65" t="s">
        <v>4</v>
      </c>
      <c r="D134" s="66"/>
      <c r="E134" s="29"/>
      <c r="F134" s="30">
        <f>F123+F133</f>
        <v>500</v>
      </c>
      <c r="G134" s="30">
        <f t="shared" ref="G134" si="64">G123+G133</f>
        <v>28.8</v>
      </c>
      <c r="H134" s="30">
        <f t="shared" ref="H134" si="65">H123+H133</f>
        <v>11.819999999999997</v>
      </c>
      <c r="I134" s="30">
        <f t="shared" ref="I134" si="66">I123+I133</f>
        <v>87</v>
      </c>
      <c r="J134" s="30">
        <f t="shared" ref="J134:L134" si="67">J123+J133</f>
        <v>500.50000000000006</v>
      </c>
      <c r="K134" s="30"/>
      <c r="L134" s="30">
        <f t="shared" si="67"/>
        <v>75.580000000000013</v>
      </c>
    </row>
    <row r="135" spans="1:12" ht="15">
      <c r="A135" s="20">
        <v>2</v>
      </c>
      <c r="B135" s="21">
        <v>2</v>
      </c>
      <c r="C135" s="22" t="s">
        <v>19</v>
      </c>
      <c r="D135" s="5" t="s">
        <v>20</v>
      </c>
      <c r="E135" s="46" t="s">
        <v>47</v>
      </c>
      <c r="F135" s="47">
        <v>200</v>
      </c>
      <c r="G135" s="47">
        <v>27.2</v>
      </c>
      <c r="H135" s="47">
        <v>8.1</v>
      </c>
      <c r="I135" s="47">
        <v>33.200000000000003</v>
      </c>
      <c r="J135" s="47">
        <v>314.60000000000002</v>
      </c>
      <c r="K135" s="46" t="s">
        <v>48</v>
      </c>
      <c r="L135" s="51">
        <v>63.82</v>
      </c>
    </row>
    <row r="136" spans="1:12" ht="15">
      <c r="A136" s="23"/>
      <c r="B136" s="15"/>
      <c r="C136" s="11"/>
      <c r="D136" s="58"/>
      <c r="E136" s="37" t="s">
        <v>85</v>
      </c>
      <c r="F136" s="38">
        <v>60</v>
      </c>
      <c r="G136" s="38">
        <v>4.5</v>
      </c>
      <c r="H136" s="38">
        <v>5.9</v>
      </c>
      <c r="I136" s="38">
        <v>44.6</v>
      </c>
      <c r="J136" s="38">
        <v>146.1</v>
      </c>
      <c r="K136" s="39" t="s">
        <v>46</v>
      </c>
      <c r="L136" s="38">
        <v>9.5</v>
      </c>
    </row>
    <row r="137" spans="1:12" ht="15">
      <c r="A137" s="23"/>
      <c r="B137" s="15"/>
      <c r="C137" s="11"/>
      <c r="D137" s="7" t="s">
        <v>21</v>
      </c>
      <c r="E137" s="47" t="s">
        <v>58</v>
      </c>
      <c r="F137" s="47">
        <v>200</v>
      </c>
      <c r="G137" s="47">
        <v>0.5</v>
      </c>
      <c r="H137" s="47">
        <v>0</v>
      </c>
      <c r="I137" s="47">
        <v>19.8</v>
      </c>
      <c r="J137" s="47">
        <v>81</v>
      </c>
      <c r="K137" s="47" t="s">
        <v>44</v>
      </c>
      <c r="L137" s="51">
        <v>8.1999999999999993</v>
      </c>
    </row>
    <row r="138" spans="1:12" ht="15.75" customHeight="1">
      <c r="A138" s="23"/>
      <c r="B138" s="15"/>
      <c r="C138" s="11"/>
      <c r="D138" s="7" t="s">
        <v>22</v>
      </c>
      <c r="E138" s="47" t="s">
        <v>45</v>
      </c>
      <c r="F138" s="47">
        <v>40</v>
      </c>
      <c r="G138" s="47">
        <v>3</v>
      </c>
      <c r="H138" s="47">
        <v>0.3</v>
      </c>
      <c r="I138" s="46">
        <v>19.7</v>
      </c>
      <c r="J138" s="47">
        <v>93.8</v>
      </c>
      <c r="K138" s="47" t="s">
        <v>46</v>
      </c>
      <c r="L138" s="51">
        <v>3.26</v>
      </c>
    </row>
    <row r="139" spans="1:12" ht="15">
      <c r="A139" s="23"/>
      <c r="B139" s="15"/>
      <c r="C139" s="11"/>
      <c r="D139" s="7"/>
      <c r="E139" s="37"/>
      <c r="F139" s="38"/>
      <c r="G139" s="38"/>
      <c r="H139" s="38"/>
      <c r="I139" s="38"/>
      <c r="J139" s="38"/>
      <c r="K139" s="39"/>
      <c r="L139" s="38"/>
    </row>
    <row r="140" spans="1:12" ht="15">
      <c r="A140" s="23"/>
      <c r="B140" s="15"/>
      <c r="C140" s="11"/>
      <c r="D140" s="6"/>
      <c r="E140" s="52"/>
      <c r="F140" s="38"/>
      <c r="G140" s="47"/>
      <c r="H140" s="47"/>
      <c r="I140" s="47"/>
      <c r="J140" s="47"/>
      <c r="K140" s="47"/>
      <c r="L140" s="49"/>
    </row>
    <row r="141" spans="1:12" ht="15">
      <c r="A141" s="23"/>
      <c r="B141" s="15"/>
      <c r="C141" s="11"/>
      <c r="D141" s="6"/>
      <c r="E141" s="37"/>
      <c r="F141" s="38"/>
      <c r="G141" s="38"/>
      <c r="H141" s="38"/>
      <c r="I141" s="38"/>
      <c r="J141" s="38"/>
      <c r="K141" s="39"/>
      <c r="L141" s="38"/>
    </row>
    <row r="142" spans="1:12" ht="15">
      <c r="A142" s="24"/>
      <c r="B142" s="17"/>
      <c r="C142" s="8"/>
      <c r="D142" s="18" t="s">
        <v>31</v>
      </c>
      <c r="E142" s="9"/>
      <c r="F142" s="19">
        <f>SUM(F135:F141)</f>
        <v>500</v>
      </c>
      <c r="G142" s="19">
        <f t="shared" ref="G142:J142" si="68">SUM(G135:G141)</f>
        <v>35.200000000000003</v>
      </c>
      <c r="H142" s="19">
        <f t="shared" si="68"/>
        <v>14.3</v>
      </c>
      <c r="I142" s="19">
        <f t="shared" si="68"/>
        <v>117.30000000000001</v>
      </c>
      <c r="J142" s="19">
        <f t="shared" si="68"/>
        <v>635.5</v>
      </c>
      <c r="K142" s="25"/>
      <c r="L142" s="19">
        <f t="shared" ref="L142" si="69">SUM(L135:L141)</f>
        <v>84.78</v>
      </c>
    </row>
    <row r="143" spans="1:12" ht="15">
      <c r="A143" s="26">
        <f>A135</f>
        <v>2</v>
      </c>
      <c r="B143" s="13">
        <v>2</v>
      </c>
      <c r="C143" s="10" t="s">
        <v>23</v>
      </c>
      <c r="D143" s="7" t="s">
        <v>24</v>
      </c>
      <c r="E143" s="37"/>
      <c r="F143" s="38"/>
      <c r="G143" s="38"/>
      <c r="H143" s="38"/>
      <c r="I143" s="38"/>
      <c r="J143" s="38"/>
      <c r="K143" s="39"/>
      <c r="L143" s="38"/>
    </row>
    <row r="144" spans="1:12" ht="15">
      <c r="A144" s="23"/>
      <c r="B144" s="15"/>
      <c r="C144" s="11"/>
      <c r="D144" s="7" t="s">
        <v>25</v>
      </c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3"/>
      <c r="B145" s="15"/>
      <c r="C145" s="11"/>
      <c r="D145" s="7" t="s">
        <v>26</v>
      </c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3"/>
      <c r="B146" s="15"/>
      <c r="C146" s="11"/>
      <c r="D146" s="7" t="s">
        <v>27</v>
      </c>
      <c r="E146" s="37"/>
      <c r="F146" s="38"/>
      <c r="G146" s="38"/>
      <c r="H146" s="38"/>
      <c r="I146" s="38"/>
      <c r="J146" s="38"/>
      <c r="K146" s="39"/>
      <c r="L146" s="38"/>
    </row>
    <row r="147" spans="1:12" ht="15">
      <c r="A147" s="23"/>
      <c r="B147" s="15"/>
      <c r="C147" s="11"/>
      <c r="D147" s="7" t="s">
        <v>28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3"/>
      <c r="B148" s="15"/>
      <c r="C148" s="11"/>
      <c r="D148" s="7" t="s">
        <v>29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3"/>
      <c r="B149" s="15"/>
      <c r="C149" s="11"/>
      <c r="D149" s="7" t="s">
        <v>30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3"/>
      <c r="B150" s="15"/>
      <c r="C150" s="11"/>
      <c r="D150" s="6"/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3"/>
      <c r="B151" s="15"/>
      <c r="C151" s="11"/>
      <c r="D151" s="6"/>
      <c r="E151" s="37"/>
      <c r="F151" s="38"/>
      <c r="G151" s="38"/>
      <c r="H151" s="38"/>
      <c r="I151" s="38"/>
      <c r="J151" s="38"/>
      <c r="K151" s="39"/>
      <c r="L151" s="38"/>
    </row>
    <row r="152" spans="1:12" ht="15">
      <c r="A152" s="24"/>
      <c r="B152" s="17"/>
      <c r="C152" s="8"/>
      <c r="D152" s="18" t="s">
        <v>31</v>
      </c>
      <c r="E152" s="9"/>
      <c r="F152" s="19">
        <f>SUM(F143:F151)</f>
        <v>0</v>
      </c>
      <c r="G152" s="19">
        <f t="shared" ref="G152:J152" si="70">SUM(G143:G151)</f>
        <v>0</v>
      </c>
      <c r="H152" s="19">
        <f t="shared" si="70"/>
        <v>0</v>
      </c>
      <c r="I152" s="19">
        <f t="shared" si="70"/>
        <v>0</v>
      </c>
      <c r="J152" s="19">
        <f t="shared" si="70"/>
        <v>0</v>
      </c>
      <c r="K152" s="25"/>
      <c r="L152" s="19">
        <f t="shared" ref="L152" si="71">SUM(L143:L151)</f>
        <v>0</v>
      </c>
    </row>
    <row r="153" spans="1:12" ht="15.75" thickBot="1">
      <c r="A153" s="27">
        <f>A135</f>
        <v>2</v>
      </c>
      <c r="B153" s="28">
        <f>B135</f>
        <v>2</v>
      </c>
      <c r="C153" s="65" t="s">
        <v>4</v>
      </c>
      <c r="D153" s="66"/>
      <c r="E153" s="29"/>
      <c r="F153" s="30">
        <f>F142+F152</f>
        <v>500</v>
      </c>
      <c r="G153" s="30">
        <f t="shared" ref="G153" si="72">G142+G152</f>
        <v>35.200000000000003</v>
      </c>
      <c r="H153" s="30">
        <f t="shared" ref="H153" si="73">H142+H152</f>
        <v>14.3</v>
      </c>
      <c r="I153" s="30">
        <f t="shared" ref="I153" si="74">I142+I152</f>
        <v>117.30000000000001</v>
      </c>
      <c r="J153" s="30">
        <f t="shared" ref="J153:L153" si="75">J142+J152</f>
        <v>635.5</v>
      </c>
      <c r="K153" s="30"/>
      <c r="L153" s="30">
        <f t="shared" si="75"/>
        <v>84.78</v>
      </c>
    </row>
    <row r="154" spans="1:12" ht="15">
      <c r="A154" s="20">
        <v>2</v>
      </c>
      <c r="B154" s="21">
        <v>3</v>
      </c>
      <c r="C154" s="22" t="s">
        <v>19</v>
      </c>
      <c r="D154" s="5" t="s">
        <v>20</v>
      </c>
      <c r="E154" s="46" t="s">
        <v>49</v>
      </c>
      <c r="F154" s="47">
        <v>220</v>
      </c>
      <c r="G154" s="47">
        <v>5.9</v>
      </c>
      <c r="H154" s="47">
        <v>6.3</v>
      </c>
      <c r="I154" s="47">
        <v>27.8</v>
      </c>
      <c r="J154" s="47">
        <v>191.7</v>
      </c>
      <c r="K154" s="46">
        <v>182</v>
      </c>
      <c r="L154" s="49">
        <v>26.17</v>
      </c>
    </row>
    <row r="155" spans="1:12" ht="15">
      <c r="A155" s="23"/>
      <c r="B155" s="15"/>
      <c r="C155" s="11"/>
      <c r="D155" s="6"/>
      <c r="E155" s="46" t="s">
        <v>51</v>
      </c>
      <c r="F155" s="47">
        <v>4</v>
      </c>
      <c r="G155" s="47">
        <v>0</v>
      </c>
      <c r="H155" s="47">
        <v>2.9</v>
      </c>
      <c r="I155" s="47">
        <v>0.1</v>
      </c>
      <c r="J155" s="47">
        <v>26.4</v>
      </c>
      <c r="K155" s="46" t="s">
        <v>52</v>
      </c>
      <c r="L155" s="49">
        <v>3.74</v>
      </c>
    </row>
    <row r="156" spans="1:12" ht="15">
      <c r="A156" s="23"/>
      <c r="B156" s="15"/>
      <c r="C156" s="11"/>
      <c r="D156" s="7" t="s">
        <v>21</v>
      </c>
      <c r="E156" s="46" t="s">
        <v>86</v>
      </c>
      <c r="F156" s="47">
        <v>200</v>
      </c>
      <c r="G156" s="47">
        <v>3.9</v>
      </c>
      <c r="H156" s="47">
        <v>2.9</v>
      </c>
      <c r="I156" s="47">
        <v>11.2</v>
      </c>
      <c r="J156" s="47">
        <v>60</v>
      </c>
      <c r="K156" s="46">
        <v>376</v>
      </c>
      <c r="L156" s="49">
        <v>2.15</v>
      </c>
    </row>
    <row r="157" spans="1:12" ht="15">
      <c r="A157" s="23"/>
      <c r="B157" s="15"/>
      <c r="C157" s="11"/>
      <c r="D157" s="7" t="s">
        <v>22</v>
      </c>
      <c r="E157" s="47" t="s">
        <v>45</v>
      </c>
      <c r="F157" s="47">
        <v>30</v>
      </c>
      <c r="G157" s="47">
        <v>2.2999999999999998</v>
      </c>
      <c r="H157" s="47">
        <v>0.2</v>
      </c>
      <c r="I157" s="46">
        <v>14.8</v>
      </c>
      <c r="J157" s="47">
        <v>70.3</v>
      </c>
      <c r="K157" s="47" t="s">
        <v>46</v>
      </c>
      <c r="L157" s="49">
        <v>2.4500000000000002</v>
      </c>
    </row>
    <row r="158" spans="1:12" ht="15">
      <c r="A158" s="23"/>
      <c r="B158" s="15"/>
      <c r="C158" s="11"/>
      <c r="D158" s="6"/>
      <c r="E158" s="46" t="s">
        <v>53</v>
      </c>
      <c r="F158" s="54">
        <v>25</v>
      </c>
      <c r="G158" s="55">
        <v>0.1</v>
      </c>
      <c r="H158" s="55">
        <v>0</v>
      </c>
      <c r="I158" s="56">
        <v>16</v>
      </c>
      <c r="J158" s="54">
        <v>64.3</v>
      </c>
      <c r="K158" s="57" t="s">
        <v>46</v>
      </c>
      <c r="L158" s="49">
        <v>4.2</v>
      </c>
    </row>
    <row r="159" spans="1:12" ht="15">
      <c r="A159" s="23"/>
      <c r="B159" s="15"/>
      <c r="C159" s="11"/>
      <c r="D159" s="6"/>
      <c r="E159" s="52" t="s">
        <v>50</v>
      </c>
      <c r="F159" s="38">
        <v>22</v>
      </c>
      <c r="G159" s="47">
        <v>1.7</v>
      </c>
      <c r="H159" s="47">
        <v>0.6</v>
      </c>
      <c r="I159" s="47">
        <v>11.3</v>
      </c>
      <c r="J159" s="47">
        <v>57.6</v>
      </c>
      <c r="K159" s="47" t="s">
        <v>46</v>
      </c>
      <c r="L159" s="49">
        <v>2.82</v>
      </c>
    </row>
    <row r="160" spans="1:12" ht="15">
      <c r="A160" s="24"/>
      <c r="B160" s="17"/>
      <c r="C160" s="8"/>
      <c r="D160" s="18" t="s">
        <v>31</v>
      </c>
      <c r="E160" s="9"/>
      <c r="F160" s="19">
        <f>SUM(F154:F159)</f>
        <v>501</v>
      </c>
      <c r="G160" s="19">
        <f t="shared" ref="G160:J160" si="76">SUM(G154:G159)</f>
        <v>13.9</v>
      </c>
      <c r="H160" s="19">
        <f t="shared" si="76"/>
        <v>12.899999999999999</v>
      </c>
      <c r="I160" s="19">
        <f t="shared" si="76"/>
        <v>81.2</v>
      </c>
      <c r="J160" s="19">
        <f t="shared" si="76"/>
        <v>470.30000000000007</v>
      </c>
      <c r="K160" s="25"/>
      <c r="L160" s="19">
        <f t="shared" ref="L160" si="77">SUM(L154:L159)</f>
        <v>41.530000000000008</v>
      </c>
    </row>
    <row r="161" spans="1:12" ht="15">
      <c r="A161" s="26">
        <f>A154</f>
        <v>2</v>
      </c>
      <c r="B161" s="13">
        <v>3</v>
      </c>
      <c r="C161" s="10" t="s">
        <v>23</v>
      </c>
      <c r="D161" s="7" t="s">
        <v>24</v>
      </c>
      <c r="E161" s="37"/>
      <c r="F161" s="38"/>
      <c r="G161" s="38"/>
      <c r="H161" s="38"/>
      <c r="I161" s="38"/>
      <c r="J161" s="38"/>
      <c r="K161" s="39"/>
      <c r="L161" s="38"/>
    </row>
    <row r="162" spans="1:12" ht="15">
      <c r="A162" s="23"/>
      <c r="B162" s="15"/>
      <c r="C162" s="11"/>
      <c r="D162" s="7" t="s">
        <v>25</v>
      </c>
      <c r="E162" s="37"/>
      <c r="F162" s="38"/>
      <c r="G162" s="38"/>
      <c r="H162" s="38"/>
      <c r="I162" s="38"/>
      <c r="J162" s="38"/>
      <c r="K162" s="39"/>
      <c r="L162" s="38"/>
    </row>
    <row r="163" spans="1:12" ht="15">
      <c r="A163" s="23"/>
      <c r="B163" s="15"/>
      <c r="C163" s="11"/>
      <c r="D163" s="7" t="s">
        <v>26</v>
      </c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3"/>
      <c r="B164" s="15"/>
      <c r="C164" s="11"/>
      <c r="D164" s="7" t="s">
        <v>27</v>
      </c>
      <c r="E164" s="37"/>
      <c r="F164" s="38"/>
      <c r="G164" s="38"/>
      <c r="H164" s="38"/>
      <c r="I164" s="38"/>
      <c r="J164" s="38"/>
      <c r="K164" s="39"/>
      <c r="L164" s="38"/>
    </row>
    <row r="165" spans="1:12" ht="15">
      <c r="A165" s="23"/>
      <c r="B165" s="15"/>
      <c r="C165" s="11"/>
      <c r="D165" s="7" t="s">
        <v>28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>
      <c r="A166" s="23"/>
      <c r="B166" s="15"/>
      <c r="C166" s="11"/>
      <c r="D166" s="7" t="s">
        <v>29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3"/>
      <c r="B167" s="15"/>
      <c r="C167" s="11"/>
      <c r="D167" s="7" t="s">
        <v>30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3"/>
      <c r="B168" s="15"/>
      <c r="C168" s="11"/>
      <c r="D168" s="6"/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3"/>
      <c r="B169" s="15"/>
      <c r="C169" s="11"/>
      <c r="D169" s="6"/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4"/>
      <c r="B170" s="17"/>
      <c r="C170" s="8"/>
      <c r="D170" s="18" t="s">
        <v>31</v>
      </c>
      <c r="E170" s="9"/>
      <c r="F170" s="19">
        <f>SUM(F161:F169)</f>
        <v>0</v>
      </c>
      <c r="G170" s="19">
        <f t="shared" ref="G170:J170" si="78">SUM(G161:G169)</f>
        <v>0</v>
      </c>
      <c r="H170" s="19">
        <f t="shared" si="78"/>
        <v>0</v>
      </c>
      <c r="I170" s="19">
        <f t="shared" si="78"/>
        <v>0</v>
      </c>
      <c r="J170" s="19">
        <f t="shared" si="78"/>
        <v>0</v>
      </c>
      <c r="K170" s="25"/>
      <c r="L170" s="19">
        <f t="shared" ref="L170" si="79">SUM(L161:L169)</f>
        <v>0</v>
      </c>
    </row>
    <row r="171" spans="1:12" ht="15.75" thickBot="1">
      <c r="A171" s="27">
        <f>A154</f>
        <v>2</v>
      </c>
      <c r="B171" s="28">
        <f>B154</f>
        <v>3</v>
      </c>
      <c r="C171" s="65" t="s">
        <v>4</v>
      </c>
      <c r="D171" s="66"/>
      <c r="E171" s="29"/>
      <c r="F171" s="30">
        <f>F160+F170</f>
        <v>501</v>
      </c>
      <c r="G171" s="30">
        <f t="shared" ref="G171" si="80">G160+G170</f>
        <v>13.9</v>
      </c>
      <c r="H171" s="30">
        <f t="shared" ref="H171" si="81">H160+H170</f>
        <v>12.899999999999999</v>
      </c>
      <c r="I171" s="30">
        <f t="shared" ref="I171" si="82">I160+I170</f>
        <v>81.2</v>
      </c>
      <c r="J171" s="30">
        <f t="shared" ref="J171:L171" si="83">J160+J170</f>
        <v>470.30000000000007</v>
      </c>
      <c r="K171" s="30"/>
      <c r="L171" s="30">
        <f t="shared" si="83"/>
        <v>41.530000000000008</v>
      </c>
    </row>
    <row r="172" spans="1:12" ht="15">
      <c r="A172" s="20">
        <v>2</v>
      </c>
      <c r="B172" s="21">
        <v>4</v>
      </c>
      <c r="C172" s="22" t="s">
        <v>19</v>
      </c>
      <c r="D172" s="5" t="s">
        <v>20</v>
      </c>
      <c r="E172" t="s">
        <v>54</v>
      </c>
      <c r="F172" s="7">
        <v>90</v>
      </c>
      <c r="G172" s="7">
        <v>12.7</v>
      </c>
      <c r="H172">
        <v>5.2</v>
      </c>
      <c r="I172">
        <v>4</v>
      </c>
      <c r="J172" s="7">
        <v>113.7</v>
      </c>
      <c r="K172" t="s">
        <v>55</v>
      </c>
      <c r="L172" s="49">
        <v>29.2</v>
      </c>
    </row>
    <row r="173" spans="1:12" ht="15">
      <c r="A173" s="23"/>
      <c r="B173" s="15"/>
      <c r="C173" s="11"/>
      <c r="D173" s="6"/>
      <c r="E173" t="s">
        <v>56</v>
      </c>
      <c r="F173" s="7">
        <v>150</v>
      </c>
      <c r="G173" s="7">
        <v>5.3</v>
      </c>
      <c r="H173" s="7">
        <v>4.9000000000000004</v>
      </c>
      <c r="I173" s="7">
        <v>32.799999999999997</v>
      </c>
      <c r="J173" s="7">
        <v>196.8</v>
      </c>
      <c r="K173" t="s">
        <v>57</v>
      </c>
      <c r="L173" s="49">
        <v>13.23</v>
      </c>
    </row>
    <row r="174" spans="1:12" ht="15">
      <c r="A174" s="23"/>
      <c r="B174" s="15"/>
      <c r="C174" s="11"/>
      <c r="D174" s="7" t="s">
        <v>21</v>
      </c>
      <c r="E174" t="s">
        <v>87</v>
      </c>
      <c r="F174" s="7">
        <v>200</v>
      </c>
      <c r="G174" s="38">
        <v>0</v>
      </c>
      <c r="H174" s="38">
        <v>0</v>
      </c>
      <c r="I174" s="38">
        <v>22.1</v>
      </c>
      <c r="J174" s="38">
        <v>88.3</v>
      </c>
      <c r="K174">
        <v>200</v>
      </c>
      <c r="L174" s="38">
        <v>18.98</v>
      </c>
    </row>
    <row r="175" spans="1:12" ht="15">
      <c r="A175" s="23"/>
      <c r="B175" s="15"/>
      <c r="C175" s="11"/>
      <c r="D175" s="7" t="s">
        <v>22</v>
      </c>
      <c r="E175" s="7" t="s">
        <v>45</v>
      </c>
      <c r="F175" s="7">
        <v>30</v>
      </c>
      <c r="G175" s="7">
        <v>2.2999999999999998</v>
      </c>
      <c r="H175" s="7">
        <v>0.2</v>
      </c>
      <c r="I175">
        <v>14.8</v>
      </c>
      <c r="J175" s="7">
        <v>70.3</v>
      </c>
      <c r="K175" s="57" t="s">
        <v>46</v>
      </c>
      <c r="L175" s="38">
        <v>2.4500000000000002</v>
      </c>
    </row>
    <row r="176" spans="1:12" ht="15">
      <c r="A176" s="23"/>
      <c r="B176" s="15"/>
      <c r="C176" s="11"/>
      <c r="D176" s="7"/>
      <c r="E176" t="s">
        <v>80</v>
      </c>
      <c r="F176" s="7">
        <v>60</v>
      </c>
      <c r="G176" s="7">
        <v>1.7</v>
      </c>
      <c r="H176" s="7">
        <v>4.3</v>
      </c>
      <c r="I176" s="7">
        <v>6.2</v>
      </c>
      <c r="J176" s="7">
        <v>70.3</v>
      </c>
      <c r="K176" s="39" t="s">
        <v>83</v>
      </c>
      <c r="L176" s="38">
        <v>8.16</v>
      </c>
    </row>
    <row r="177" spans="1:12" ht="15">
      <c r="A177" s="23"/>
      <c r="B177" s="15"/>
      <c r="C177" s="11"/>
      <c r="D177" s="6"/>
      <c r="E177" s="37"/>
      <c r="F177" s="38"/>
      <c r="G177" s="38"/>
      <c r="H177" s="38"/>
      <c r="I177" s="38"/>
      <c r="J177" s="38"/>
      <c r="K177" s="39"/>
      <c r="L177" s="38"/>
    </row>
    <row r="178" spans="1:12" ht="15">
      <c r="A178" s="23"/>
      <c r="B178" s="15"/>
      <c r="C178" s="11"/>
      <c r="D178" s="6"/>
      <c r="E178" s="37"/>
      <c r="F178" s="38"/>
      <c r="G178" s="38"/>
      <c r="H178" s="38"/>
      <c r="I178" s="38"/>
      <c r="J178" s="38"/>
      <c r="K178" s="39"/>
      <c r="L178" s="38"/>
    </row>
    <row r="179" spans="1:12" ht="15.75" customHeight="1">
      <c r="A179" s="24"/>
      <c r="B179" s="17"/>
      <c r="C179" s="8"/>
      <c r="D179" s="18" t="s">
        <v>31</v>
      </c>
      <c r="E179" s="9"/>
      <c r="F179" s="19">
        <f>SUM(F172:F178)</f>
        <v>530</v>
      </c>
      <c r="G179" s="19">
        <f t="shared" ref="G179:J179" si="84">SUM(G172:G178)</f>
        <v>22</v>
      </c>
      <c r="H179" s="19">
        <f t="shared" si="84"/>
        <v>14.600000000000001</v>
      </c>
      <c r="I179" s="19">
        <f t="shared" si="84"/>
        <v>79.900000000000006</v>
      </c>
      <c r="J179" s="19">
        <f t="shared" si="84"/>
        <v>539.4</v>
      </c>
      <c r="K179" s="25"/>
      <c r="L179" s="19">
        <f t="shared" ref="L179" si="85">SUM(L172:L178)</f>
        <v>72.02</v>
      </c>
    </row>
    <row r="180" spans="1:12" ht="15">
      <c r="A180" s="26">
        <f>A172</f>
        <v>2</v>
      </c>
      <c r="B180" s="13">
        <v>4</v>
      </c>
      <c r="C180" s="10" t="s">
        <v>23</v>
      </c>
      <c r="D180" s="7" t="s">
        <v>24</v>
      </c>
      <c r="E180" s="37"/>
      <c r="F180" s="38"/>
      <c r="G180" s="38"/>
      <c r="H180" s="38"/>
      <c r="I180" s="38"/>
      <c r="J180" s="38"/>
      <c r="K180" s="39"/>
      <c r="L180" s="38"/>
    </row>
    <row r="181" spans="1:12" ht="15">
      <c r="A181" s="23"/>
      <c r="B181" s="15"/>
      <c r="C181" s="11"/>
      <c r="D181" s="7" t="s">
        <v>25</v>
      </c>
      <c r="E181" s="37"/>
      <c r="F181" s="38"/>
      <c r="G181" s="38"/>
      <c r="H181" s="38"/>
      <c r="I181" s="38"/>
      <c r="J181" s="38"/>
      <c r="K181" s="39"/>
      <c r="L181" s="38"/>
    </row>
    <row r="182" spans="1:12" ht="15">
      <c r="A182" s="23"/>
      <c r="B182" s="15"/>
      <c r="C182" s="11"/>
      <c r="D182" s="7" t="s">
        <v>26</v>
      </c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3"/>
      <c r="B183" s="15"/>
      <c r="C183" s="11"/>
      <c r="D183" s="7" t="s">
        <v>27</v>
      </c>
      <c r="E183" s="37"/>
      <c r="F183" s="38"/>
      <c r="G183" s="38"/>
      <c r="H183" s="38"/>
      <c r="I183" s="38"/>
      <c r="J183" s="38"/>
      <c r="K183" s="39"/>
      <c r="L183" s="38"/>
    </row>
    <row r="184" spans="1:12" ht="15">
      <c r="A184" s="23"/>
      <c r="B184" s="15"/>
      <c r="C184" s="11"/>
      <c r="D184" s="7" t="s">
        <v>28</v>
      </c>
      <c r="E184" s="37"/>
      <c r="F184" s="38"/>
      <c r="G184" s="38"/>
      <c r="H184" s="38"/>
      <c r="I184" s="38"/>
      <c r="J184" s="38"/>
      <c r="K184" s="39"/>
      <c r="L184" s="38"/>
    </row>
    <row r="185" spans="1:12" ht="15">
      <c r="A185" s="23"/>
      <c r="B185" s="15"/>
      <c r="C185" s="11"/>
      <c r="D185" s="7" t="s">
        <v>29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3"/>
      <c r="B186" s="15"/>
      <c r="C186" s="11"/>
      <c r="D186" s="7" t="s">
        <v>30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3"/>
      <c r="B187" s="15"/>
      <c r="C187" s="11"/>
      <c r="D187" s="6"/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3"/>
      <c r="B188" s="15"/>
      <c r="C188" s="11"/>
      <c r="D188" s="6"/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4"/>
      <c r="B189" s="17"/>
      <c r="C189" s="8"/>
      <c r="D189" s="18" t="s">
        <v>31</v>
      </c>
      <c r="E189" s="9"/>
      <c r="F189" s="19">
        <f>SUM(F180:F188)</f>
        <v>0</v>
      </c>
      <c r="G189" s="19">
        <f t="shared" ref="G189:J189" si="86">SUM(G180:G188)</f>
        <v>0</v>
      </c>
      <c r="H189" s="19">
        <f t="shared" si="86"/>
        <v>0</v>
      </c>
      <c r="I189" s="19">
        <f t="shared" si="86"/>
        <v>0</v>
      </c>
      <c r="J189" s="19">
        <f t="shared" si="86"/>
        <v>0</v>
      </c>
      <c r="K189" s="25"/>
      <c r="L189" s="19">
        <f t="shared" ref="L189" si="87">SUM(L180:L188)</f>
        <v>0</v>
      </c>
    </row>
    <row r="190" spans="1:12" ht="15.75" thickBot="1">
      <c r="A190" s="27">
        <f>A172</f>
        <v>2</v>
      </c>
      <c r="B190" s="28">
        <f>B172</f>
        <v>4</v>
      </c>
      <c r="C190" s="65" t="s">
        <v>4</v>
      </c>
      <c r="D190" s="66"/>
      <c r="E190" s="29"/>
      <c r="F190" s="30">
        <f>F179+F189</f>
        <v>530</v>
      </c>
      <c r="G190" s="30">
        <f t="shared" ref="G190" si="88">G179+G189</f>
        <v>22</v>
      </c>
      <c r="H190" s="30">
        <f t="shared" ref="H190" si="89">H179+H189</f>
        <v>14.600000000000001</v>
      </c>
      <c r="I190" s="30">
        <f t="shared" ref="I190" si="90">I179+I189</f>
        <v>79.900000000000006</v>
      </c>
      <c r="J190" s="30">
        <f t="shared" ref="J190:L190" si="91">J179+J189</f>
        <v>539.4</v>
      </c>
      <c r="K190" s="30"/>
      <c r="L190" s="30">
        <f t="shared" si="91"/>
        <v>72.02</v>
      </c>
    </row>
    <row r="191" spans="1:12" ht="15">
      <c r="A191" s="20">
        <v>2</v>
      </c>
      <c r="B191" s="21">
        <v>5</v>
      </c>
      <c r="C191" s="22" t="s">
        <v>19</v>
      </c>
      <c r="D191" s="5" t="s">
        <v>20</v>
      </c>
      <c r="E191" s="46" t="s">
        <v>59</v>
      </c>
      <c r="F191" s="47">
        <v>220</v>
      </c>
      <c r="G191" s="47">
        <v>7.5</v>
      </c>
      <c r="H191" s="46">
        <v>8.1999999999999993</v>
      </c>
      <c r="I191" s="46">
        <v>27.1</v>
      </c>
      <c r="J191" s="47">
        <v>224.9</v>
      </c>
      <c r="K191" s="46" t="s">
        <v>60</v>
      </c>
      <c r="L191" s="49">
        <v>25.71</v>
      </c>
    </row>
    <row r="192" spans="1:12" ht="15">
      <c r="A192" s="23"/>
      <c r="B192" s="15"/>
      <c r="C192" s="11"/>
      <c r="D192" s="7" t="s">
        <v>21</v>
      </c>
      <c r="E192" s="46" t="s">
        <v>43</v>
      </c>
      <c r="F192" s="47">
        <v>200</v>
      </c>
      <c r="G192" s="47">
        <v>0.7</v>
      </c>
      <c r="H192" s="47">
        <v>0.02</v>
      </c>
      <c r="I192" s="47">
        <v>15</v>
      </c>
      <c r="J192" s="47">
        <v>60</v>
      </c>
      <c r="K192" s="47">
        <v>376</v>
      </c>
      <c r="L192" s="49">
        <v>2.15</v>
      </c>
    </row>
    <row r="193" spans="1:12" ht="15">
      <c r="A193" s="23"/>
      <c r="B193" s="15"/>
      <c r="C193" s="11"/>
      <c r="D193" s="7" t="s">
        <v>22</v>
      </c>
      <c r="E193" s="47" t="s">
        <v>45</v>
      </c>
      <c r="F193" s="47">
        <v>30</v>
      </c>
      <c r="G193" s="47">
        <v>2.2999999999999998</v>
      </c>
      <c r="H193" s="47">
        <v>0.2</v>
      </c>
      <c r="I193" s="46">
        <v>14.8</v>
      </c>
      <c r="J193" s="47">
        <v>70.3</v>
      </c>
      <c r="K193" s="47" t="s">
        <v>46</v>
      </c>
      <c r="L193" s="49">
        <v>2.4500000000000002</v>
      </c>
    </row>
    <row r="194" spans="1:12" ht="15">
      <c r="A194" s="23"/>
      <c r="B194" s="15"/>
      <c r="C194" s="11"/>
      <c r="D194" s="7"/>
      <c r="E194" s="37" t="s">
        <v>75</v>
      </c>
      <c r="F194" s="38">
        <v>60</v>
      </c>
      <c r="G194" s="38">
        <v>4.5</v>
      </c>
      <c r="H194" s="38">
        <v>5.9</v>
      </c>
      <c r="I194" s="38">
        <v>44.6</v>
      </c>
      <c r="J194" s="38">
        <v>146.1</v>
      </c>
      <c r="K194" s="39" t="s">
        <v>46</v>
      </c>
      <c r="L194" s="38">
        <v>9.5</v>
      </c>
    </row>
    <row r="195" spans="1:12" ht="15">
      <c r="A195" s="23"/>
      <c r="B195" s="15"/>
      <c r="C195" s="11"/>
      <c r="D195" s="6"/>
      <c r="E195" s="46"/>
      <c r="F195" s="47"/>
      <c r="G195" s="47"/>
      <c r="H195" s="47"/>
      <c r="I195" s="47"/>
      <c r="J195" s="47"/>
      <c r="K195" s="46"/>
      <c r="L195" s="49"/>
    </row>
    <row r="196" spans="1:12" ht="15">
      <c r="A196" s="24"/>
      <c r="B196" s="17"/>
      <c r="C196" s="8"/>
      <c r="D196" s="18" t="s">
        <v>31</v>
      </c>
      <c r="E196" s="9"/>
      <c r="F196" s="19">
        <f>SUM(F191:F195)</f>
        <v>510</v>
      </c>
      <c r="G196" s="19">
        <f>SUM(G191:G195)</f>
        <v>15</v>
      </c>
      <c r="H196" s="19">
        <f>SUM(H191:H195)</f>
        <v>14.319999999999999</v>
      </c>
      <c r="I196" s="19">
        <f>SUM(I191:I195)</f>
        <v>101.5</v>
      </c>
      <c r="J196" s="19">
        <f>SUM(J191:J195)</f>
        <v>501.29999999999995</v>
      </c>
      <c r="K196" s="25"/>
      <c r="L196" s="19">
        <f>SUM(L191:L195)</f>
        <v>39.81</v>
      </c>
    </row>
    <row r="197" spans="1:12" ht="15">
      <c r="A197" s="26">
        <v>2</v>
      </c>
      <c r="B197" s="13">
        <f>B191</f>
        <v>5</v>
      </c>
      <c r="C197" s="10" t="s">
        <v>23</v>
      </c>
      <c r="D197" s="7" t="s">
        <v>24</v>
      </c>
      <c r="E197" s="37"/>
      <c r="F197" s="38"/>
      <c r="G197" s="38"/>
      <c r="H197" s="38"/>
      <c r="I197" s="38"/>
      <c r="J197" s="38"/>
      <c r="K197" s="39"/>
      <c r="L197" s="38"/>
    </row>
    <row r="198" spans="1:12" ht="15">
      <c r="A198" s="23"/>
      <c r="B198" s="15"/>
      <c r="C198" s="11"/>
      <c r="D198" s="7" t="s">
        <v>25</v>
      </c>
      <c r="E198" s="37"/>
      <c r="F198" s="38"/>
      <c r="G198" s="38"/>
      <c r="H198" s="38"/>
      <c r="I198" s="38"/>
      <c r="J198" s="38"/>
      <c r="K198" s="39"/>
      <c r="L198" s="38"/>
    </row>
    <row r="199" spans="1:12" ht="15">
      <c r="A199" s="23"/>
      <c r="B199" s="15"/>
      <c r="C199" s="11"/>
      <c r="D199" s="7" t="s">
        <v>26</v>
      </c>
      <c r="E199" s="37"/>
      <c r="F199" s="38"/>
      <c r="G199" s="38"/>
      <c r="H199" s="38"/>
      <c r="I199" s="38"/>
      <c r="J199" s="38"/>
      <c r="K199" s="39"/>
      <c r="L199" s="38"/>
    </row>
    <row r="200" spans="1:12" ht="15">
      <c r="A200" s="23"/>
      <c r="B200" s="15"/>
      <c r="C200" s="11"/>
      <c r="D200" s="7" t="s">
        <v>27</v>
      </c>
      <c r="E200" s="37"/>
      <c r="F200" s="38"/>
      <c r="G200" s="38"/>
      <c r="H200" s="38"/>
      <c r="I200" s="38"/>
      <c r="J200" s="38"/>
      <c r="K200" s="39"/>
      <c r="L200" s="38"/>
    </row>
    <row r="201" spans="1:12" ht="15">
      <c r="A201" s="23"/>
      <c r="B201" s="15"/>
      <c r="C201" s="11"/>
      <c r="D201" s="7" t="s">
        <v>28</v>
      </c>
      <c r="E201" s="37"/>
      <c r="F201" s="38"/>
      <c r="G201" s="38"/>
      <c r="H201" s="38"/>
      <c r="I201" s="38"/>
      <c r="J201" s="38"/>
      <c r="K201" s="39"/>
      <c r="L201" s="38"/>
    </row>
    <row r="202" spans="1:12" ht="15">
      <c r="A202" s="23"/>
      <c r="B202" s="15"/>
      <c r="C202" s="11"/>
      <c r="D202" s="7" t="s">
        <v>29</v>
      </c>
      <c r="E202" s="37"/>
      <c r="F202" s="38"/>
      <c r="G202" s="38"/>
      <c r="H202" s="38"/>
      <c r="I202" s="38"/>
      <c r="J202" s="38"/>
      <c r="K202" s="39"/>
      <c r="L202" s="38"/>
    </row>
    <row r="203" spans="1:12" ht="15">
      <c r="A203" s="23"/>
      <c r="B203" s="15"/>
      <c r="C203" s="11"/>
      <c r="D203" s="7" t="s">
        <v>30</v>
      </c>
      <c r="E203" s="37"/>
      <c r="F203" s="38"/>
      <c r="G203" s="38"/>
      <c r="H203" s="38"/>
      <c r="I203" s="38"/>
      <c r="J203" s="38"/>
      <c r="K203" s="39"/>
      <c r="L203" s="38"/>
    </row>
    <row r="204" spans="1:12" ht="15">
      <c r="A204" s="23"/>
      <c r="B204" s="15"/>
      <c r="C204" s="11"/>
      <c r="D204" s="6"/>
      <c r="E204" s="37"/>
      <c r="F204" s="38"/>
      <c r="G204" s="38"/>
      <c r="H204" s="38"/>
      <c r="I204" s="38"/>
      <c r="J204" s="38"/>
      <c r="K204" s="39"/>
      <c r="L204" s="38"/>
    </row>
    <row r="205" spans="1:12" ht="15">
      <c r="A205" s="23"/>
      <c r="B205" s="15"/>
      <c r="C205" s="11"/>
      <c r="D205" s="6"/>
      <c r="E205" s="37"/>
      <c r="F205" s="38"/>
      <c r="G205" s="38"/>
      <c r="H205" s="38"/>
      <c r="I205" s="38"/>
      <c r="J205" s="38"/>
      <c r="K205" s="39"/>
      <c r="L205" s="38"/>
    </row>
    <row r="206" spans="1:12" ht="15.75" thickBot="1">
      <c r="A206" s="24"/>
      <c r="B206" s="17"/>
      <c r="C206" s="8"/>
      <c r="D206" s="18" t="s">
        <v>31</v>
      </c>
      <c r="E206" s="9"/>
      <c r="F206" s="19">
        <f>SUM(F197:F205)</f>
        <v>0</v>
      </c>
      <c r="G206" s="19">
        <f t="shared" ref="G206:J206" si="92">SUM(G197:G205)</f>
        <v>0</v>
      </c>
      <c r="H206" s="19">
        <f t="shared" si="92"/>
        <v>0</v>
      </c>
      <c r="I206" s="19">
        <f t="shared" si="92"/>
        <v>0</v>
      </c>
      <c r="J206" s="19">
        <f t="shared" si="92"/>
        <v>0</v>
      </c>
      <c r="K206" s="25"/>
      <c r="L206" s="19">
        <f t="shared" ref="L206" si="93">SUM(L197:L205)</f>
        <v>0</v>
      </c>
    </row>
    <row r="207" spans="1:12" ht="15">
      <c r="A207" s="20">
        <v>2</v>
      </c>
      <c r="B207" s="21">
        <v>6</v>
      </c>
      <c r="C207" s="22" t="s">
        <v>19</v>
      </c>
      <c r="D207" s="5" t="s">
        <v>20</v>
      </c>
      <c r="E207" t="s">
        <v>65</v>
      </c>
      <c r="F207" s="7">
        <v>150</v>
      </c>
      <c r="G207" s="7">
        <v>3.1</v>
      </c>
      <c r="H207" s="7">
        <v>5.3</v>
      </c>
      <c r="I207" s="7">
        <v>19.8</v>
      </c>
      <c r="J207" s="7">
        <v>139.4</v>
      </c>
      <c r="K207">
        <v>312</v>
      </c>
      <c r="L207" s="49">
        <v>21.17</v>
      </c>
    </row>
    <row r="208" spans="1:12" ht="15">
      <c r="A208" s="23"/>
      <c r="B208" s="15"/>
      <c r="C208" s="11"/>
      <c r="D208" s="6"/>
      <c r="E208" s="59" t="s">
        <v>88</v>
      </c>
      <c r="F208" s="7">
        <v>60</v>
      </c>
      <c r="G208" s="7">
        <v>0.7</v>
      </c>
      <c r="H208" s="7">
        <v>5.4</v>
      </c>
      <c r="I208" s="7">
        <v>4</v>
      </c>
      <c r="J208" s="7">
        <v>67.099999999999994</v>
      </c>
      <c r="K208" t="s">
        <v>78</v>
      </c>
      <c r="L208" s="49">
        <v>9.0299999999999994</v>
      </c>
    </row>
    <row r="209" spans="1:12" ht="15">
      <c r="A209" s="23"/>
      <c r="B209" s="15"/>
      <c r="C209" s="11"/>
      <c r="D209" s="7" t="s">
        <v>21</v>
      </c>
      <c r="E209" t="s">
        <v>89</v>
      </c>
      <c r="F209" s="7">
        <v>200</v>
      </c>
      <c r="G209" s="7">
        <v>1</v>
      </c>
      <c r="H209" s="7">
        <v>0.1</v>
      </c>
      <c r="I209" s="7">
        <v>15.6</v>
      </c>
      <c r="J209" s="7">
        <v>66.900000000000006</v>
      </c>
      <c r="K209" s="47" t="s">
        <v>90</v>
      </c>
      <c r="L209" s="49">
        <v>8.1999999999999993</v>
      </c>
    </row>
    <row r="210" spans="1:12" ht="15">
      <c r="A210" s="23"/>
      <c r="B210" s="15"/>
      <c r="C210" s="11"/>
      <c r="D210" s="7" t="s">
        <v>22</v>
      </c>
      <c r="E210" s="47" t="s">
        <v>45</v>
      </c>
      <c r="F210" s="47">
        <v>30</v>
      </c>
      <c r="G210" s="7">
        <v>2.2999999999999998</v>
      </c>
      <c r="H210" s="7">
        <v>0.2</v>
      </c>
      <c r="I210">
        <v>14.8</v>
      </c>
      <c r="J210" s="7">
        <v>70.3</v>
      </c>
      <c r="K210" s="47" t="s">
        <v>46</v>
      </c>
      <c r="L210" s="49">
        <v>2.4500000000000002</v>
      </c>
    </row>
    <row r="211" spans="1:12" ht="15">
      <c r="A211" s="23"/>
      <c r="B211" s="15"/>
      <c r="C211" s="11"/>
      <c r="D211" s="63" t="s">
        <v>22</v>
      </c>
      <c r="E211" t="s">
        <v>72</v>
      </c>
      <c r="F211" s="7">
        <v>20</v>
      </c>
      <c r="G211" s="7">
        <v>1.3</v>
      </c>
      <c r="H211" s="7">
        <v>0.2</v>
      </c>
      <c r="I211" s="7">
        <v>7.9</v>
      </c>
      <c r="J211" s="7">
        <v>39.1</v>
      </c>
      <c r="K211" s="57" t="s">
        <v>46</v>
      </c>
      <c r="L211" s="38">
        <v>1.37</v>
      </c>
    </row>
    <row r="212" spans="1:12" ht="15">
      <c r="A212" s="23"/>
      <c r="B212" s="15"/>
      <c r="C212" s="11"/>
      <c r="D212" s="6"/>
      <c r="E212" s="47" t="s">
        <v>91</v>
      </c>
      <c r="F212" s="47">
        <v>90</v>
      </c>
      <c r="G212" s="47">
        <v>12.2</v>
      </c>
      <c r="H212" s="47">
        <v>14</v>
      </c>
      <c r="I212" s="47">
        <v>2.5</v>
      </c>
      <c r="J212" s="47">
        <v>185</v>
      </c>
      <c r="K212" s="47">
        <v>290</v>
      </c>
      <c r="L212" s="51">
        <v>29.2</v>
      </c>
    </row>
    <row r="213" spans="1:12" ht="15">
      <c r="A213" s="23"/>
      <c r="B213" s="15"/>
      <c r="C213" s="11"/>
      <c r="D213" s="6"/>
      <c r="E213" s="46"/>
      <c r="F213" s="47"/>
      <c r="G213" s="47"/>
      <c r="H213" s="47"/>
      <c r="I213" s="47"/>
      <c r="J213" s="47"/>
      <c r="K213" s="46"/>
      <c r="L213" s="49"/>
    </row>
    <row r="214" spans="1:12" ht="15">
      <c r="A214" s="24"/>
      <c r="B214" s="17"/>
      <c r="C214" s="8"/>
      <c r="D214" s="18" t="s">
        <v>31</v>
      </c>
      <c r="E214" s="9"/>
      <c r="F214" s="19">
        <f>SUM(F207:F213)</f>
        <v>550</v>
      </c>
      <c r="G214" s="19">
        <f t="shared" ref="G214:J214" si="94">SUM(G207:G213)</f>
        <v>20.6</v>
      </c>
      <c r="H214" s="19">
        <f t="shared" si="94"/>
        <v>25.199999999999996</v>
      </c>
      <c r="I214" s="19">
        <f t="shared" si="94"/>
        <v>64.599999999999994</v>
      </c>
      <c r="J214" s="19">
        <f t="shared" si="94"/>
        <v>567.79999999999995</v>
      </c>
      <c r="K214" s="25"/>
      <c r="L214" s="19">
        <f t="shared" ref="L214" si="95">SUM(L207:L213)</f>
        <v>71.42</v>
      </c>
    </row>
    <row r="215" spans="1:12" ht="15">
      <c r="A215" s="26">
        <f>A207</f>
        <v>2</v>
      </c>
      <c r="B215" s="13">
        <v>6</v>
      </c>
      <c r="C215" s="10" t="s">
        <v>23</v>
      </c>
      <c r="D215" s="7" t="s">
        <v>24</v>
      </c>
      <c r="E215" s="37"/>
      <c r="F215" s="38"/>
      <c r="G215" s="38"/>
      <c r="H215" s="38"/>
      <c r="I215" s="38"/>
      <c r="J215" s="38"/>
      <c r="K215" s="39"/>
      <c r="L215" s="38"/>
    </row>
    <row r="216" spans="1:12" ht="15">
      <c r="A216" s="23"/>
      <c r="B216" s="15"/>
      <c r="C216" s="11"/>
      <c r="D216" s="7" t="s">
        <v>25</v>
      </c>
      <c r="E216" s="37"/>
      <c r="F216" s="38"/>
      <c r="G216" s="38"/>
      <c r="H216" s="38"/>
      <c r="I216" s="38"/>
      <c r="J216" s="38"/>
      <c r="K216" s="39"/>
      <c r="L216" s="38"/>
    </row>
    <row r="217" spans="1:12" ht="15">
      <c r="A217" s="23"/>
      <c r="B217" s="15"/>
      <c r="C217" s="11"/>
      <c r="D217" s="7" t="s">
        <v>26</v>
      </c>
      <c r="E217" s="37"/>
      <c r="F217" s="38"/>
      <c r="G217" s="38"/>
      <c r="H217" s="38"/>
      <c r="I217" s="38"/>
      <c r="J217" s="38"/>
      <c r="K217" s="39"/>
      <c r="L217" s="38"/>
    </row>
    <row r="218" spans="1:12" ht="15">
      <c r="A218" s="23"/>
      <c r="B218" s="15"/>
      <c r="C218" s="11"/>
      <c r="D218" s="7" t="s">
        <v>27</v>
      </c>
      <c r="E218" s="37"/>
      <c r="F218" s="38"/>
      <c r="G218" s="38"/>
      <c r="H218" s="38"/>
      <c r="I218" s="38"/>
      <c r="J218" s="38"/>
      <c r="K218" s="39"/>
      <c r="L218" s="38"/>
    </row>
    <row r="219" spans="1:12" ht="15">
      <c r="A219" s="23"/>
      <c r="B219" s="15"/>
      <c r="C219" s="11"/>
      <c r="D219" s="7" t="s">
        <v>28</v>
      </c>
      <c r="E219" s="37"/>
      <c r="F219" s="38"/>
      <c r="G219" s="38"/>
      <c r="H219" s="38"/>
      <c r="I219" s="38"/>
      <c r="J219" s="38"/>
      <c r="K219" s="39"/>
      <c r="L219" s="38"/>
    </row>
    <row r="220" spans="1:12" ht="15">
      <c r="A220" s="23"/>
      <c r="B220" s="15"/>
      <c r="C220" s="11"/>
      <c r="D220" s="7" t="s">
        <v>29</v>
      </c>
      <c r="E220" s="37"/>
      <c r="F220" s="38"/>
      <c r="G220" s="38"/>
      <c r="H220" s="38"/>
      <c r="I220" s="38"/>
      <c r="J220" s="38"/>
      <c r="K220" s="39"/>
      <c r="L220" s="38"/>
    </row>
    <row r="221" spans="1:12" ht="15">
      <c r="A221" s="23"/>
      <c r="B221" s="15"/>
      <c r="C221" s="11"/>
      <c r="D221" s="7" t="s">
        <v>30</v>
      </c>
      <c r="E221" s="37"/>
      <c r="F221" s="38"/>
      <c r="G221" s="38"/>
      <c r="H221" s="38"/>
      <c r="I221" s="38"/>
      <c r="J221" s="38"/>
      <c r="K221" s="39"/>
      <c r="L221" s="38"/>
    </row>
    <row r="222" spans="1:12" ht="15">
      <c r="A222" s="23"/>
      <c r="B222" s="15"/>
      <c r="C222" s="11"/>
      <c r="D222" s="6"/>
      <c r="E222" s="37"/>
      <c r="F222" s="38"/>
      <c r="G222" s="38"/>
      <c r="H222" s="38"/>
      <c r="I222" s="38"/>
      <c r="J222" s="38"/>
      <c r="K222" s="39"/>
      <c r="L222" s="38"/>
    </row>
    <row r="223" spans="1:12" ht="15">
      <c r="A223" s="23"/>
      <c r="B223" s="15"/>
      <c r="C223" s="11"/>
      <c r="D223" s="6"/>
      <c r="E223" s="37"/>
      <c r="F223" s="38"/>
      <c r="G223" s="38"/>
      <c r="H223" s="38"/>
      <c r="I223" s="38"/>
      <c r="J223" s="38"/>
      <c r="K223" s="39"/>
      <c r="L223" s="38"/>
    </row>
    <row r="224" spans="1:12" ht="15">
      <c r="A224" s="24"/>
      <c r="B224" s="17"/>
      <c r="C224" s="8"/>
      <c r="D224" s="18" t="s">
        <v>31</v>
      </c>
      <c r="E224" s="9"/>
      <c r="F224" s="19">
        <f>SUM(F215:F223)</f>
        <v>0</v>
      </c>
      <c r="G224" s="19">
        <f t="shared" ref="G224:J224" si="96">SUM(G215:G223)</f>
        <v>0</v>
      </c>
      <c r="H224" s="19">
        <f t="shared" si="96"/>
        <v>0</v>
      </c>
      <c r="I224" s="19">
        <f t="shared" si="96"/>
        <v>0</v>
      </c>
      <c r="J224" s="19">
        <f t="shared" si="96"/>
        <v>0</v>
      </c>
      <c r="K224" s="25"/>
      <c r="L224" s="19">
        <f t="shared" ref="L224" si="97">SUM(L215:L223)</f>
        <v>0</v>
      </c>
    </row>
    <row r="225" spans="1:12" ht="15.75" customHeight="1" thickBot="1">
      <c r="A225" s="27">
        <f>A207</f>
        <v>2</v>
      </c>
      <c r="B225" s="28">
        <f>B207</f>
        <v>6</v>
      </c>
      <c r="C225" s="65" t="s">
        <v>4</v>
      </c>
      <c r="D225" s="66"/>
      <c r="E225" s="29"/>
      <c r="F225" s="30">
        <f>F214+F224</f>
        <v>550</v>
      </c>
      <c r="G225" s="30">
        <f t="shared" ref="G225:J225" si="98">G214+G224</f>
        <v>20.6</v>
      </c>
      <c r="H225" s="30">
        <f t="shared" si="98"/>
        <v>25.199999999999996</v>
      </c>
      <c r="I225" s="30">
        <f t="shared" si="98"/>
        <v>64.599999999999994</v>
      </c>
      <c r="J225" s="30">
        <f t="shared" si="98"/>
        <v>567.79999999999995</v>
      </c>
      <c r="K225" s="30"/>
      <c r="L225" s="30">
        <f t="shared" ref="L225" si="99">L214+L224</f>
        <v>71.42</v>
      </c>
    </row>
  </sheetData>
  <mergeCells count="14">
    <mergeCell ref="C1:E1"/>
    <mergeCell ref="H1:K1"/>
    <mergeCell ref="H2:K2"/>
    <mergeCell ref="C41:D41"/>
    <mergeCell ref="C60:D60"/>
    <mergeCell ref="C225:D225"/>
    <mergeCell ref="C78:D78"/>
    <mergeCell ref="C97:D97"/>
    <mergeCell ref="C23:D23"/>
    <mergeCell ref="C190:D190"/>
    <mergeCell ref="C115:D115"/>
    <mergeCell ref="C134:D134"/>
    <mergeCell ref="C153:D153"/>
    <mergeCell ref="C171:D1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Курлин</cp:lastModifiedBy>
  <dcterms:created xsi:type="dcterms:W3CDTF">2022-05-16T14:23:56Z</dcterms:created>
  <dcterms:modified xsi:type="dcterms:W3CDTF">2024-09-03T13:15:27Z</dcterms:modified>
</cp:coreProperties>
</file>